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-34360" yWindow="1520" windowWidth="28700" windowHeight="15340" activeTab="2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WT_data" sheetId="7" r:id="rId5"/>
    <sheet name="flux_options" sheetId="3" r:id="rId6"/>
    <sheet name="KEGG_IDs" sheetId="2" r:id="rId7"/>
  </sheets>
  <definedNames>
    <definedName name="_xlnm._FilterDatabase" localSheetId="6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5" l="1"/>
  <c r="D9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<sst xmlns="http://schemas.openxmlformats.org/spreadsheetml/2006/main" count="147559" uniqueCount="75674">
  <si>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</si>
  <si>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</si>
  <si>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</si>
  <si>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</si>
  <si>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</si>
  <si>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</si>
  <si>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</si>
  <si>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</si>
  <si>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</si>
  <si>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</si>
  <si>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</si>
  <si>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</si>
  <si>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</si>
  <si>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</si>
  <si>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</si>
  <si>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</si>
  <si>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</si>
  <si>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</si>
  <si>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</si>
  <si>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</si>
  <si>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</si>
  <si>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</si>
  <si>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</si>
  <si>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</si>
  <si>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</si>
  <si>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</si>
  <si>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</si>
  <si>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</si>
  <si>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</si>
  <si>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</si>
  <si>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</si>
  <si>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</si>
  <si>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</si>
  <si>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</si>
  <si>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</si>
  <si>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</si>
  <si>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</si>
  <si>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</si>
  <si>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</si>
  <si>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</si>
  <si>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</si>
  <si>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</si>
  <si>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</si>
  <si>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</si>
  <si>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</si>
  <si>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</si>
  <si>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</si>
  <si>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</si>
  <si>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</si>
  <si>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</si>
  <si>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</si>
  <si>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</si>
  <si>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</si>
  <si>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</si>
  <si>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</si>
  <si>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</si>
  <si>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</si>
  <si>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</si>
  <si>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</si>
  <si>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</si>
  <si>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</si>
  <si>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</si>
  <si>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</si>
  <si>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</si>
  <si>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</si>
  <si>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</si>
  <si>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</si>
  <si>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</si>
  <si>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</si>
  <si>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</si>
  <si>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</si>
  <si>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</si>
  <si>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</si>
  <si>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</si>
  <si>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</si>
  <si>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</si>
  <si>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</si>
  <si>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</si>
  <si>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</si>
  <si>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</si>
  <si>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</si>
  <si>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</si>
  <si>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</si>
  <si>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</si>
  <si>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</si>
  <si>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</si>
  <si>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</si>
  <si>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</si>
  <si>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</si>
  <si>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</si>
  <si>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</si>
  <si>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</si>
  <si>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</si>
  <si>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</si>
  <si>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</si>
  <si>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</si>
  <si>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</si>
  <si>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</si>
  <si>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</si>
  <si>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</si>
  <si>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</si>
  <si>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</si>
  <si>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</si>
  <si>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</si>
  <si>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</si>
  <si>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</si>
  <si>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</si>
  <si>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</si>
  <si>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</si>
  <si>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</si>
  <si>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</si>
  <si>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</si>
  <si>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</si>
  <si>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</si>
  <si>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</si>
  <si>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</si>
  <si>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</si>
  <si>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</si>
  <si>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</si>
  <si>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</si>
  <si>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</si>
  <si>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</si>
  <si>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</si>
  <si>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</si>
  <si>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</si>
  <si>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</si>
  <si>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</si>
  <si>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</si>
  <si>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</si>
  <si>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</si>
  <si>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</si>
  <si>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</si>
  <si>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</si>
  <si>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</si>
  <si>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</si>
  <si>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</si>
  <si>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</si>
  <si>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</si>
  <si>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</si>
  <si>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</si>
  <si>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</si>
  <si>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</si>
  <si>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</si>
  <si>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</si>
  <si>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</si>
  <si>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</si>
  <si>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</si>
  <si>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</si>
  <si>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</si>
  <si>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</si>
  <si>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</si>
  <si>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</si>
  <si>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</si>
  <si>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</si>
  <si>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</si>
  <si>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</si>
  <si>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</si>
  <si>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</si>
  <si>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</si>
  <si>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</si>
  <si>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</si>
  <si>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</si>
  <si>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</si>
  <si>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</si>
  <si>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</si>
  <si>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</si>
  <si>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</si>
  <si>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</si>
  <si>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</si>
  <si>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</si>
  <si>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</si>
  <si>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</si>
  <si>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</si>
  <si>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</si>
  <si>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</si>
  <si>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</si>
  <si>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</si>
  <si>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</si>
  <si>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</si>
  <si>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</si>
  <si>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</si>
  <si>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</si>
  <si>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</si>
  <si>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</si>
  <si>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</si>
  <si>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</si>
  <si>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</si>
  <si>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</si>
  <si>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</si>
  <si>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</si>
  <si>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</si>
  <si>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</si>
  <si>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</si>
  <si>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</si>
  <si>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</si>
  <si>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</si>
  <si>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</si>
  <si>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</si>
  <si>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</si>
  <si>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</si>
  <si>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</si>
  <si>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</si>
  <si>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</si>
  <si>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</si>
  <si>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</si>
  <si>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</si>
  <si>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</si>
  <si>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</si>
  <si>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</si>
  <si>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</si>
  <si>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</si>
  <si>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</si>
  <si>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</si>
  <si>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</si>
  <si>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</si>
  <si>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</si>
  <si>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</si>
  <si>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</si>
  <si>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</si>
  <si>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</si>
  <si>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</si>
  <si>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</si>
  <si>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</si>
  <si>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</si>
  <si>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</si>
  <si>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</si>
  <si>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</si>
  <si>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</si>
  <si>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</si>
  <si>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</si>
  <si>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</si>
  <si>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</si>
  <si>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</si>
  <si>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</si>
  <si>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</si>
  <si>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</si>
  <si>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</si>
  <si>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</si>
  <si>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</si>
  <si>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</si>
  <si>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</si>
  <si>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</si>
  <si>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</si>
  <si>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</si>
  <si>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</si>
  <si>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</si>
  <si>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</si>
  <si>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</si>
  <si>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</si>
  <si>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</si>
  <si>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</si>
  <si>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</si>
  <si>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</si>
  <si>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</si>
  <si>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</si>
  <si>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</si>
  <si>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</si>
  <si>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</si>
  <si>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</si>
  <si>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</si>
  <si>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</si>
  <si>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</si>
  <si>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</si>
  <si>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</si>
  <si>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</si>
  <si>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</si>
  <si>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</si>
  <si>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</si>
  <si>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</si>
  <si>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</si>
  <si>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</si>
  <si>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</si>
  <si>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</si>
  <si>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</si>
  <si>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</si>
  <si>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</si>
  <si>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</si>
  <si>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</si>
  <si>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</si>
  <si>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</si>
  <si>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</si>
  <si>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</si>
  <si>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</si>
  <si>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</si>
  <si>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</si>
  <si>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</si>
  <si>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</si>
  <si>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</si>
  <si>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</si>
  <si>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</si>
  <si>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</si>
  <si>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</si>
  <si>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</si>
  <si>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</si>
  <si>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</si>
  <si>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</si>
  <si>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</si>
  <si>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</si>
  <si>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</si>
  <si>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</si>
  <si>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</si>
  <si>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</si>
  <si>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</si>
  <si>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</si>
  <si>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</si>
  <si>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</si>
  <si>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</si>
  <si>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</si>
  <si>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</si>
  <si>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</si>
  <si>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</si>
  <si>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</si>
  <si>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</si>
  <si>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</si>
  <si>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</si>
  <si>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</si>
  <si>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</si>
  <si>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</si>
  <si>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</si>
  <si>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</si>
  <si>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</si>
  <si>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</si>
  <si>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</si>
  <si>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</si>
  <si>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</si>
  <si>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</si>
  <si>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</si>
  <si>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</si>
  <si>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</si>
  <si>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</si>
  <si>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</si>
  <si>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</si>
  <si>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</si>
  <si>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</si>
  <si>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</si>
  <si>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</si>
  <si>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</si>
  <si>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</si>
  <si>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</si>
  <si>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</si>
  <si>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</si>
  <si>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</si>
  <si>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</si>
  <si>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</si>
  <si>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</si>
  <si>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</si>
  <si>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</si>
  <si>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</si>
  <si>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</si>
  <si>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</si>
  <si>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</si>
  <si>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</si>
  <si>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</si>
  <si>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</si>
  <si>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</si>
  <si>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</si>
  <si>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</si>
  <si>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</si>
  <si>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</si>
  <si>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</si>
  <si>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</si>
  <si>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</si>
  <si>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</si>
  <si>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</si>
  <si>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</si>
  <si>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</si>
  <si>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</si>
  <si>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</si>
  <si>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</si>
  <si>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</si>
  <si>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</si>
  <si>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</si>
  <si>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</si>
  <si>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</si>
  <si>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</si>
  <si>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</si>
  <si>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</si>
  <si>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</si>
  <si>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</si>
  <si>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</si>
  <si>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</si>
  <si>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</si>
  <si>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</si>
  <si>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</si>
  <si>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</si>
  <si>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</si>
  <si>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</si>
  <si>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</si>
  <si>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</si>
  <si>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</si>
  <si>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</si>
  <si>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</si>
  <si>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</si>
  <si>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</si>
  <si>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</si>
  <si>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</si>
  <si>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</si>
  <si>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</si>
  <si>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</si>
  <si>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</si>
  <si>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</si>
  <si>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</si>
  <si>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</si>
  <si>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</si>
  <si>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</si>
  <si>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</si>
  <si>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</si>
  <si>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</si>
  <si>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</si>
  <si>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</si>
  <si>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</si>
  <si>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</si>
  <si>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</si>
  <si>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</si>
  <si>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</si>
  <si>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</si>
  <si>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</si>
  <si>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</si>
  <si>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</si>
  <si>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</si>
  <si>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</si>
  <si>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</si>
  <si>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</si>
  <si>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</si>
  <si>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</si>
  <si>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</si>
  <si>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</si>
  <si>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</si>
  <si>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</si>
  <si>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</si>
  <si>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</si>
  <si>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</si>
  <si>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</si>
  <si>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</si>
  <si>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</si>
  <si>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</si>
  <si>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</si>
  <si>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</si>
  <si>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</si>
  <si>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</si>
  <si>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</si>
  <si>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</si>
  <si>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</si>
  <si>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</si>
  <si>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</si>
  <si>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</si>
  <si>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</si>
  <si>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</si>
  <si>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</si>
  <si>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</si>
  <si>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</si>
  <si>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</si>
  <si>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</si>
  <si>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</si>
  <si>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</si>
  <si>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</si>
  <si>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</si>
  <si>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</si>
  <si>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</si>
  <si>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</si>
  <si>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</si>
  <si>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</si>
  <si>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</si>
  <si>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</si>
  <si>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</si>
  <si>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</si>
  <si>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</si>
  <si>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</si>
  <si>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</si>
  <si>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</si>
  <si>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</si>
  <si>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</si>
  <si>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</si>
  <si>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</si>
  <si>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</si>
  <si>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</si>
  <si>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</si>
  <si>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</si>
  <si>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</si>
  <si>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</si>
  <si>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</si>
  <si>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</si>
  <si>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</si>
  <si>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</si>
  <si>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</si>
  <si>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</si>
  <si>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</si>
  <si>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</si>
  <si>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</si>
  <si>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</si>
  <si>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</si>
  <si>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</si>
  <si>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</si>
  <si>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</si>
  <si>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</si>
  <si>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</si>
  <si>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</si>
  <si>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</si>
  <si>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</si>
  <si>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</si>
  <si>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</si>
  <si>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</si>
  <si>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</si>
  <si>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</si>
  <si>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</si>
  <si>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</si>
  <si>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</si>
  <si>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</si>
  <si>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</si>
  <si>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</si>
  <si>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</si>
  <si>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</si>
  <si>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</si>
  <si>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</si>
  <si>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</si>
  <si>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</si>
  <si>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</si>
  <si>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</si>
  <si>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</si>
  <si>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</si>
  <si>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</si>
  <si>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</si>
  <si>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</si>
  <si>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</si>
  <si>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</si>
  <si>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</si>
  <si>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</si>
  <si>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</si>
  <si>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</si>
  <si>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</si>
  <si>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</si>
  <si>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</si>
  <si>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</si>
  <si>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</si>
  <si>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</si>
  <si>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</si>
  <si>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</si>
  <si>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</si>
  <si>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</si>
  <si>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</si>
  <si>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</si>
  <si>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</si>
  <si>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</si>
  <si>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</si>
  <si>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</si>
  <si>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</si>
  <si>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</si>
  <si>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</si>
  <si>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</si>
  <si>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</si>
  <si>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</si>
  <si>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</si>
  <si>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</si>
  <si>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</si>
  <si>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</si>
  <si>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</si>
  <si>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</si>
  <si>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</si>
  <si>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</si>
  <si>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</si>
  <si>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</si>
  <si>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</si>
  <si>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</si>
  <si>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</si>
  <si>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</si>
  <si>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</si>
  <si>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</si>
  <si>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</si>
  <si>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</si>
  <si>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</si>
  <si>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</si>
  <si>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</si>
  <si>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</si>
  <si>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</si>
  <si>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</si>
  <si>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</si>
  <si>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</si>
  <si>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</si>
  <si>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</si>
  <si>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</si>
  <si>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</si>
  <si>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</si>
  <si>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</si>
  <si>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</si>
  <si>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</si>
  <si>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</si>
  <si>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</si>
  <si>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</si>
  <si>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</si>
  <si>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</si>
  <si>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</si>
  <si>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</si>
  <si>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</si>
  <si>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</si>
  <si>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</si>
  <si>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</si>
  <si>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</si>
  <si>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</si>
  <si>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</si>
  <si>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</si>
  <si>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</si>
  <si>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</si>
  <si>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</si>
  <si>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</si>
  <si>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</si>
  <si>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</si>
  <si>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</si>
  <si>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</si>
  <si>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</si>
  <si>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</si>
  <si>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</si>
  <si>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</si>
  <si>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</si>
  <si>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</si>
  <si>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</si>
  <si>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</si>
  <si>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</si>
  <si>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</si>
  <si>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</si>
  <si>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</si>
  <si>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</si>
  <si>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</si>
  <si>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</si>
  <si>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</si>
  <si>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</si>
  <si>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</si>
  <si>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</si>
  <si>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</si>
  <si>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</si>
  <si>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</si>
  <si>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</si>
  <si>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</si>
  <si>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</si>
  <si>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</si>
  <si>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</si>
  <si>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</si>
  <si>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</si>
  <si>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</si>
  <si>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</si>
  <si>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</si>
  <si>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</si>
  <si>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</si>
  <si>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</si>
  <si>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</si>
  <si>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</si>
  <si>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</si>
  <si>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</si>
  <si>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</si>
  <si>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</si>
  <si>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</si>
  <si>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</si>
  <si>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</si>
  <si>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</si>
  <si>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</si>
  <si>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</si>
  <si>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</si>
  <si>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</si>
  <si>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</si>
  <si>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</si>
  <si>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</si>
  <si>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</si>
  <si>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</si>
  <si>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</si>
  <si>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</si>
  <si>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</si>
  <si>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</si>
  <si>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</si>
  <si>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</si>
  <si>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</si>
  <si>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</si>
  <si>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</si>
  <si>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</si>
  <si>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</si>
  <si>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</si>
  <si>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</si>
  <si>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</si>
  <si>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</si>
  <si>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</si>
  <si>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</si>
  <si>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</si>
  <si>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</si>
  <si>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</si>
  <si>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</si>
  <si>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</si>
  <si>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</si>
  <si>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</si>
  <si>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</si>
  <si>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</si>
  <si>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</si>
  <si>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</si>
  <si>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</si>
  <si>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</si>
  <si>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</si>
  <si>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</si>
  <si>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</si>
  <si>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</si>
  <si>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</si>
  <si>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</si>
  <si>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</si>
  <si>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</si>
  <si>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</si>
  <si>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</si>
  <si>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</si>
  <si>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</si>
  <si>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</si>
  <si>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</si>
  <si>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</si>
  <si>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</si>
  <si>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</si>
  <si>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</si>
  <si>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</si>
  <si>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</si>
  <si>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</si>
  <si>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</si>
  <si>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</si>
  <si>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</si>
  <si>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</si>
  <si>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</si>
  <si>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</si>
  <si>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</si>
  <si>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</si>
  <si>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</si>
  <si>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</si>
  <si>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</si>
  <si>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</si>
  <si>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</si>
  <si>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</si>
  <si>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</si>
  <si>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</si>
  <si>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</si>
  <si>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</si>
  <si>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</si>
  <si>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</si>
  <si>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</si>
  <si>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</si>
  <si>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</si>
  <si>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</si>
  <si>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</si>
  <si>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</si>
  <si>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</si>
  <si>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</si>
  <si>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</si>
  <si>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</si>
  <si>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</si>
  <si>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</si>
  <si>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</si>
  <si>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</si>
  <si>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</si>
  <si>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</si>
  <si>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</si>
  <si>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</si>
  <si>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</si>
  <si>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</si>
  <si>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</si>
  <si>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</si>
  <si>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</si>
  <si>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</si>
  <si>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</si>
  <si>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</si>
  <si>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</si>
  <si>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</si>
  <si>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</si>
  <si>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</si>
  <si>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</si>
  <si>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</si>
  <si>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</si>
  <si>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</si>
  <si>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</si>
  <si>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</si>
  <si>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</si>
  <si>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</si>
  <si>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</si>
  <si>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</si>
  <si>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</si>
  <si>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</si>
  <si>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</si>
  <si>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</si>
  <si>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</si>
  <si>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</si>
  <si>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</si>
  <si>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</si>
  <si>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</si>
  <si>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</si>
  <si>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</si>
  <si>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</si>
  <si>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</si>
  <si>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</si>
  <si>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</si>
  <si>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</si>
  <si>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</si>
  <si>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</si>
  <si>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</si>
  <si>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</si>
  <si>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</si>
  <si>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</si>
  <si>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</si>
  <si>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</si>
  <si>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</si>
  <si>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</si>
  <si>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</si>
  <si>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</si>
  <si>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</si>
  <si>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</si>
  <si>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</si>
  <si>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</si>
  <si>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</si>
  <si>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</si>
  <si>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</si>
  <si>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</si>
  <si>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</si>
  <si>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</si>
  <si>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</si>
  <si>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</si>
  <si>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</si>
  <si>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</si>
  <si>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</si>
  <si>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</si>
  <si>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</si>
  <si>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</si>
  <si>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</si>
  <si>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</si>
  <si>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</si>
  <si>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</si>
  <si>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</si>
  <si>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</si>
  <si>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</si>
  <si>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</si>
  <si>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</si>
  <si>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</si>
  <si>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</si>
  <si>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</si>
  <si>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</si>
  <si>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</si>
  <si>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</si>
  <si>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</si>
  <si>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</si>
  <si>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</si>
  <si>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</si>
  <si>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</si>
  <si>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</si>
  <si>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</si>
  <si>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</si>
  <si>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</si>
  <si>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</si>
  <si>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</si>
  <si>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</si>
  <si>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</si>
  <si>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</si>
  <si>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</si>
  <si>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</si>
  <si>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</si>
  <si>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</si>
  <si>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</si>
  <si>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</si>
  <si>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</si>
  <si>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</si>
  <si>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</si>
  <si>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</si>
  <si>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</si>
  <si>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</si>
  <si>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</si>
  <si>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</si>
  <si>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</si>
  <si>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</si>
  <si>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</si>
  <si>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</si>
  <si>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</si>
  <si>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</si>
  <si>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</si>
  <si>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</si>
  <si>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</si>
  <si>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</si>
  <si>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</si>
  <si>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</si>
  <si>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</si>
  <si>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</si>
  <si>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</si>
  <si>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</si>
  <si>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</si>
  <si>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</si>
  <si>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</si>
  <si>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</si>
  <si>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</si>
  <si>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</si>
  <si>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</si>
  <si>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</si>
  <si>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</si>
  <si>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</si>
  <si>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</si>
  <si>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</si>
  <si>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</si>
  <si>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</si>
  <si>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</si>
  <si>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</si>
  <si>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</si>
  <si>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</si>
  <si>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</si>
  <si>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</si>
  <si>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</si>
  <si>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</si>
  <si>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</si>
  <si>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</si>
  <si>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</si>
  <si>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</si>
  <si>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</si>
  <si>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</si>
  <si>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</si>
  <si>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</si>
  <si>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</si>
  <si>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</si>
  <si>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</si>
  <si>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</si>
  <si>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</si>
  <si>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</si>
  <si>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</si>
  <si>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</si>
  <si>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</si>
  <si>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</si>
  <si>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</si>
  <si>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</si>
  <si>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</si>
  <si>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</si>
  <si>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</si>
  <si>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</si>
  <si>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</si>
  <si>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</si>
  <si>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</si>
  <si>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</si>
  <si>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</si>
  <si>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</si>
  <si>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</si>
  <si>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</si>
  <si>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</si>
  <si>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</si>
  <si>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</si>
  <si>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</si>
  <si>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</si>
  <si>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</si>
  <si>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</si>
  <si>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</si>
  <si>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</si>
  <si>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</si>
  <si>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</si>
  <si>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</si>
  <si>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</si>
  <si>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</si>
  <si>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</si>
  <si>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</si>
  <si>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</si>
  <si>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</si>
  <si>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</si>
  <si>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</si>
  <si>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</si>
  <si>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</si>
  <si>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</si>
  <si>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</si>
  <si>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</si>
  <si>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</si>
  <si>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</si>
  <si>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</si>
  <si>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</si>
  <si>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</si>
  <si>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</si>
  <si>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</si>
  <si>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</si>
  <si>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</si>
  <si>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</si>
  <si>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</si>
  <si>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</si>
  <si>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</si>
  <si>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</si>
  <si>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</si>
  <si>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</si>
  <si>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</si>
  <si>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</si>
  <si>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</si>
  <si>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</si>
  <si>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</si>
  <si>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</si>
  <si>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</si>
  <si>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</si>
  <si>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</si>
  <si>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</si>
  <si>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</si>
  <si>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</si>
  <si>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</si>
  <si>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</si>
  <si>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</si>
  <si>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</si>
  <si>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</si>
  <si>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</si>
  <si>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</si>
  <si>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</si>
  <si>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</si>
  <si>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</si>
  <si>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</si>
  <si>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</si>
  <si>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</si>
  <si>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</si>
  <si>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</si>
  <si>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</si>
  <si>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</si>
  <si>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</si>
  <si>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</si>
  <si>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</si>
  <si>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</si>
  <si>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</si>
  <si>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</si>
  <si>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</si>
  <si>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</si>
  <si>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</si>
  <si>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</si>
  <si>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</si>
  <si>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</si>
  <si>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</si>
  <si>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</si>
  <si>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</si>
  <si>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</si>
  <si>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</si>
  <si>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</si>
  <si>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</si>
  <si>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</si>
  <si>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</si>
  <si>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</si>
  <si>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</si>
  <si>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</si>
  <si>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</si>
  <si>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</si>
  <si>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</si>
  <si>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</si>
  <si>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</si>
  <si>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</si>
  <si>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</si>
  <si>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</si>
  <si>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</si>
  <si>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</si>
  <si>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</si>
  <si>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</si>
  <si>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</si>
  <si>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</si>
  <si>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</si>
  <si>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</si>
  <si>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</si>
  <si>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</si>
  <si>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</si>
  <si>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</si>
  <si>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</si>
  <si>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</si>
  <si>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</si>
  <si>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</si>
  <si>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</si>
  <si>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</si>
  <si>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</si>
  <si>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</si>
  <si>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</si>
  <si>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</si>
  <si>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</si>
  <si>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</si>
  <si>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</si>
  <si>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</si>
  <si>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</si>
  <si>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</si>
  <si>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</si>
  <si>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</si>
  <si>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</si>
  <si>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</si>
  <si>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</si>
  <si>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</si>
  <si>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</si>
  <si>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</si>
  <si>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</si>
  <si>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</si>
  <si>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</si>
  <si>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</si>
  <si>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</si>
  <si>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</si>
  <si>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</si>
  <si>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</si>
  <si>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</si>
  <si>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</si>
  <si>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</si>
  <si>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</si>
  <si>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</si>
  <si>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</si>
  <si>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</si>
  <si>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</si>
  <si>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</si>
  <si>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</si>
  <si>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</si>
  <si>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</si>
  <si>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</si>
  <si>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</si>
  <si>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</si>
  <si>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</si>
  <si>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</si>
  <si>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</si>
  <si>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</si>
  <si>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</si>
  <si>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</si>
  <si>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</si>
  <si>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</si>
  <si>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</si>
  <si>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</si>
  <si>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</si>
  <si>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</si>
  <si>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</si>
  <si>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</si>
  <si>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</si>
  <si>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</si>
  <si>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</si>
  <si>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</si>
  <si>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</si>
  <si>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</si>
  <si>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</si>
  <si>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</si>
  <si>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</si>
  <si>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</si>
  <si>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</si>
  <si>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</si>
  <si>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</si>
  <si>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</si>
  <si>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</si>
  <si>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</si>
  <si>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</si>
  <si>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</si>
  <si>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</si>
  <si>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</si>
  <si>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</si>
  <si>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</si>
  <si>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</si>
  <si>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</si>
  <si>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</si>
  <si>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</si>
  <si>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</si>
  <si>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</si>
  <si>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</si>
  <si>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</si>
  <si>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</si>
  <si>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</si>
  <si>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</si>
  <si>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</si>
  <si>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</si>
  <si>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</si>
  <si>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</si>
  <si>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</si>
  <si>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</si>
  <si>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</si>
  <si>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</si>
  <si>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</si>
  <si>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</si>
  <si>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</si>
  <si>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</si>
  <si>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</si>
  <si>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</si>
  <si>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</si>
  <si>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</si>
  <si>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</si>
  <si>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</si>
  <si>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</si>
  <si>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</si>
  <si>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</si>
  <si>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</si>
  <si>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</si>
  <si>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</si>
  <si>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</si>
  <si>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</si>
  <si>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</si>
  <si>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</si>
  <si>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</si>
  <si>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</si>
  <si>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</si>
  <si>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</si>
  <si>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</si>
  <si>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</si>
  <si>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</si>
  <si>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</si>
  <si>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</si>
  <si>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</si>
  <si>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</si>
  <si>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</si>
  <si>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</si>
  <si>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</si>
  <si>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</si>
  <si>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</si>
  <si>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</si>
  <si>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</si>
  <si>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</si>
  <si>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</si>
  <si>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</si>
  <si>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</si>
  <si>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</si>
  <si>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</si>
  <si>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</si>
  <si>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</si>
  <si>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</si>
  <si>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</si>
  <si>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</si>
  <si>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</si>
  <si>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</si>
  <si>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</si>
  <si>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</si>
  <si>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</si>
  <si>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</si>
  <si>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</si>
  <si>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</si>
  <si>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</si>
  <si>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</si>
  <si>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</si>
  <si>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</si>
  <si>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</si>
  <si>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</si>
  <si>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</si>
  <si>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</si>
  <si>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</si>
  <si>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</si>
  <si>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</si>
  <si>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</si>
  <si>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</si>
  <si>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</si>
  <si>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</si>
  <si>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</si>
  <si>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</si>
  <si>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</si>
  <si>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</si>
  <si>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</si>
  <si>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</si>
  <si>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</si>
  <si>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</si>
  <si>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</si>
  <si>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</si>
  <si>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</si>
  <si>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</si>
  <si>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</si>
  <si>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</si>
  <si>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</si>
  <si>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</si>
  <si>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</si>
  <si>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</si>
  <si>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</si>
  <si>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</si>
  <si>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</si>
  <si>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</si>
  <si>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</si>
  <si>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</si>
  <si>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</si>
  <si>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</si>
  <si>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</si>
  <si>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</si>
  <si>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</si>
  <si>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</si>
  <si>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</si>
  <si>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</si>
  <si>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</si>
  <si>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</si>
  <si>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</si>
  <si>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</si>
  <si>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</si>
  <si>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</si>
  <si>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</si>
  <si>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</si>
  <si>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</si>
  <si>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</si>
  <si>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</si>
  <si>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</si>
  <si>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</si>
  <si>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</si>
  <si>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</si>
  <si>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</si>
  <si>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</si>
  <si>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</si>
  <si>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</si>
  <si>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</si>
  <si>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</si>
  <si>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</si>
  <si>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</si>
  <si>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</si>
  <si>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</si>
  <si>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</si>
  <si>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</si>
  <si>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</si>
  <si>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</si>
  <si>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</si>
  <si>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</si>
  <si>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</si>
  <si>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</si>
  <si>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</si>
  <si>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</si>
  <si>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</si>
  <si>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</si>
  <si>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</si>
  <si>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</si>
  <si>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</si>
  <si>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</si>
  <si>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</si>
  <si>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</si>
  <si>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</si>
  <si>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</si>
  <si>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</si>
  <si>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</si>
  <si>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</si>
  <si>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</si>
  <si>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</si>
  <si>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</si>
  <si>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</si>
  <si>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</si>
  <si>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</si>
  <si>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</si>
  <si>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</si>
  <si>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</si>
  <si>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</si>
  <si>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</si>
  <si>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</si>
  <si>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</si>
  <si>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</si>
  <si>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</si>
  <si>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</si>
  <si>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</si>
  <si>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</si>
  <si>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</si>
  <si>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</si>
  <si>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</si>
  <si>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</si>
  <si>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</si>
  <si>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</si>
  <si>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</si>
  <si>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</si>
  <si>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</si>
  <si>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</si>
  <si>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</si>
  <si>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</si>
  <si>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</si>
  <si>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</si>
  <si>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</si>
  <si>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</si>
  <si>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</si>
  <si>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</si>
  <si>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</si>
  <si>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</si>
  <si>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</si>
  <si>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</si>
  <si>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</si>
  <si>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</si>
  <si>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</si>
  <si>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</si>
  <si>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</si>
  <si>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</si>
  <si>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</si>
  <si>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</si>
  <si>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</si>
  <si>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</si>
  <si>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</si>
  <si>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</si>
  <si>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</si>
  <si>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</si>
  <si>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</si>
  <si>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</si>
  <si>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</si>
  <si>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</si>
  <si>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</si>
  <si>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</si>
  <si>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</si>
  <si>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</si>
  <si>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</si>
  <si>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</si>
  <si>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</si>
  <si>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</si>
  <si>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</si>
  <si>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</si>
  <si>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</si>
  <si>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</si>
  <si>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</si>
  <si>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</si>
  <si>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</si>
  <si>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</si>
  <si>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</si>
  <si>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</si>
  <si>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</si>
  <si>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</si>
  <si>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</si>
  <si>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</si>
  <si>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</si>
  <si>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</si>
  <si>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</si>
  <si>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</si>
  <si>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</si>
  <si>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</si>
  <si>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</si>
  <si>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</si>
  <si>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</si>
  <si>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</si>
  <si>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</si>
  <si>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</si>
  <si>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</si>
  <si>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</si>
  <si>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</si>
  <si>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</si>
  <si>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</si>
  <si>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</si>
  <si>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</si>
  <si>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</si>
  <si>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</si>
  <si>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</si>
  <si>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</si>
  <si>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</si>
  <si>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</si>
  <si>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</si>
  <si>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</si>
  <si>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</si>
  <si>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</si>
  <si>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</si>
  <si>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</si>
  <si>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</si>
  <si>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</si>
  <si>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</si>
  <si>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</si>
  <si>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</si>
  <si>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</si>
  <si>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</si>
  <si>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</si>
  <si>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</si>
  <si>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</si>
  <si>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</si>
  <si>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</si>
  <si>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</si>
  <si>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</si>
  <si>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</si>
  <si>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</si>
  <si>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</si>
  <si>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</si>
  <si>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</si>
  <si>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</si>
  <si>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</si>
  <si>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</si>
  <si>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</si>
  <si>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</si>
  <si>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</si>
  <si>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</si>
  <si>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</si>
  <si>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</si>
  <si>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</si>
  <si>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</si>
  <si>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</si>
  <si>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</si>
  <si>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</si>
  <si>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</si>
  <si>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</si>
  <si>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</si>
  <si>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</si>
  <si>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</si>
  <si>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</si>
  <si>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</si>
  <si>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</si>
  <si>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</si>
  <si>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</si>
  <si>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</si>
  <si>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</si>
  <si>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</si>
  <si>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</si>
  <si>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</si>
  <si>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</si>
  <si>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</si>
  <si>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</si>
  <si>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</si>
  <si>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</si>
  <si>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</si>
  <si>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</si>
  <si>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</si>
  <si>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</si>
  <si>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</si>
  <si>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</si>
  <si>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</si>
  <si>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</si>
  <si>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</si>
  <si>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</si>
  <si>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</si>
  <si>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</si>
  <si>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</si>
  <si>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</si>
  <si>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</si>
  <si>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</si>
  <si>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</si>
  <si>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</si>
  <si>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</si>
  <si>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</si>
  <si>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</si>
  <si>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</si>
  <si>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</si>
  <si>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</si>
  <si>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</si>
  <si>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</si>
  <si>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</si>
  <si>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</si>
  <si>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</si>
  <si>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</si>
  <si>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</si>
  <si>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</si>
  <si>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</si>
  <si>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</si>
  <si>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</si>
  <si>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</si>
  <si>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</si>
  <si>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</si>
  <si>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</si>
  <si>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</si>
  <si>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</si>
  <si>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</si>
  <si>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</si>
  <si>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</si>
  <si>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</si>
  <si>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</si>
  <si>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</si>
  <si>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</si>
  <si>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</si>
  <si>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</si>
  <si>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</si>
  <si>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</si>
  <si>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</si>
  <si>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</si>
  <si>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</si>
  <si>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</si>
  <si>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</si>
  <si>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</si>
  <si>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</si>
  <si>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</si>
  <si>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</si>
  <si>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</si>
  <si>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</si>
  <si>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</si>
  <si>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</si>
  <si>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</si>
  <si>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</si>
  <si>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</si>
  <si>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</si>
  <si>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</si>
  <si>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</si>
  <si>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</si>
  <si>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</si>
  <si>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</si>
  <si>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</si>
  <si>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</si>
  <si>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</si>
  <si>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</si>
  <si>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</si>
  <si>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</si>
  <si>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</si>
  <si>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</si>
  <si>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</si>
  <si>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</si>
  <si>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</si>
  <si>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</si>
  <si>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</si>
  <si>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</si>
  <si>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</si>
  <si>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</si>
  <si>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</si>
  <si>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</si>
  <si>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</si>
  <si>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</si>
  <si>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</si>
  <si>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</si>
  <si>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</si>
  <si>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</si>
  <si>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</si>
  <si>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</si>
  <si>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</si>
  <si>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</si>
  <si>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</si>
  <si>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</si>
  <si>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</si>
  <si>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</si>
  <si>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</si>
  <si>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</si>
  <si>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</si>
  <si>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</si>
  <si>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</si>
  <si>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</si>
  <si>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</si>
  <si>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</si>
  <si>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</si>
  <si>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</si>
  <si>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</si>
  <si>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</si>
  <si>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</si>
  <si>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</si>
  <si>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</si>
  <si>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</si>
  <si>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</si>
  <si>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</si>
  <si>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</si>
  <si>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</si>
  <si>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</si>
  <si>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</si>
  <si>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</si>
  <si>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</si>
  <si>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</si>
  <si>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</si>
  <si>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</si>
  <si>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</si>
  <si>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</si>
  <si>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</si>
  <si>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</si>
  <si>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</si>
  <si>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</si>
  <si>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</si>
  <si>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</si>
  <si>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</si>
  <si>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</si>
  <si>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</si>
  <si>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</si>
  <si>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</si>
  <si>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</si>
  <si>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</si>
  <si>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</si>
  <si>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</si>
  <si>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</si>
  <si>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</si>
  <si>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</si>
  <si>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</si>
  <si>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</si>
  <si>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</si>
  <si>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</si>
  <si>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</si>
  <si>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</si>
  <si>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</si>
  <si>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</si>
  <si>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</si>
  <si>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</si>
  <si>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</si>
  <si>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</si>
  <si>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</si>
  <si>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</si>
  <si>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</si>
  <si>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</si>
  <si>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</si>
  <si>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</si>
  <si>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</si>
  <si>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</si>
  <si>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</si>
  <si>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</si>
  <si>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</si>
  <si>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</si>
  <si>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</si>
  <si>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</si>
  <si>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</si>
  <si>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</si>
  <si>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</si>
  <si>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</si>
  <si>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</si>
  <si>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</si>
  <si>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</si>
  <si>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</si>
  <si>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</si>
  <si>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</si>
  <si>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</si>
  <si>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</si>
  <si>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</si>
  <si>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</si>
  <si>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</si>
  <si>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</si>
  <si>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</si>
  <si>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</si>
  <si>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</si>
  <si>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</si>
  <si>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</si>
  <si>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</si>
  <si>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</si>
  <si>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</si>
  <si>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</si>
  <si>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</si>
  <si>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</si>
  <si>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</si>
  <si>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</si>
  <si>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</si>
  <si>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</si>
  <si>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</si>
  <si>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</si>
  <si>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</si>
  <si>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</si>
  <si>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</si>
  <si>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</si>
  <si>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</si>
  <si>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</si>
  <si>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</si>
  <si>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</si>
  <si>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</si>
  <si>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</si>
  <si>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</si>
  <si>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</si>
  <si>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</si>
  <si>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</si>
  <si>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</si>
  <si>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</si>
  <si>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</si>
  <si>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</si>
  <si>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</si>
  <si>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</si>
  <si>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</si>
  <si>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</si>
  <si>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</si>
  <si>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</si>
  <si>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</si>
  <si>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</si>
  <si>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</si>
  <si>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</si>
  <si>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</si>
  <si>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</si>
  <si>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</si>
  <si>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</si>
  <si>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</si>
  <si>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</si>
  <si>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</si>
  <si>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</si>
  <si>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</si>
  <si>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</si>
  <si>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</si>
  <si>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</si>
  <si>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</si>
  <si>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</si>
  <si>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</si>
  <si>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</si>
  <si>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</si>
  <si>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</si>
  <si>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</si>
  <si>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</si>
  <si>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</si>
  <si>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</si>
  <si>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</si>
  <si>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</si>
  <si>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</si>
  <si>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</si>
  <si>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</si>
  <si>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</si>
  <si>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</si>
  <si>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</si>
  <si>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</si>
  <si>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</si>
  <si>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</si>
  <si>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</si>
  <si>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</si>
  <si>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</si>
  <si>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</si>
  <si>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</si>
  <si>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</si>
  <si>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</si>
  <si>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</si>
  <si>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</si>
  <si>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</si>
  <si>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</si>
  <si>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</si>
  <si>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</si>
  <si>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</si>
  <si>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</si>
  <si>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</si>
  <si>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</si>
  <si>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</si>
  <si>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</si>
  <si>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</si>
  <si>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</si>
  <si>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</si>
  <si>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</si>
  <si>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</si>
  <si>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</si>
  <si>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</si>
  <si>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</si>
  <si>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</si>
  <si>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</si>
  <si>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</si>
  <si>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</si>
  <si>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</si>
  <si>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</si>
  <si>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</si>
  <si>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</si>
  <si>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</si>
  <si>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</si>
  <si>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</si>
  <si>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</si>
  <si>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</si>
  <si>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</si>
  <si>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</si>
  <si>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</si>
  <si>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</si>
  <si>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</si>
  <si>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</si>
  <si>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</si>
  <si>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</si>
  <si>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</si>
  <si>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</si>
  <si>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</si>
  <si>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</si>
  <si>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</si>
  <si>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</si>
  <si>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</si>
  <si>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</si>
  <si>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</si>
  <si>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</si>
  <si>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</si>
  <si>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</si>
  <si>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</si>
  <si>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</si>
  <si>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</si>
  <si>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</si>
  <si>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</si>
  <si>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</si>
  <si>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</si>
  <si>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</si>
  <si>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</si>
  <si>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</si>
  <si>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</si>
  <si>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</si>
  <si>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</si>
  <si>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</si>
  <si>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</si>
  <si>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</si>
  <si>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</si>
  <si>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</si>
  <si>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</si>
  <si>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</si>
  <si>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</si>
  <si>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</si>
  <si>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</si>
  <si>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</si>
  <si>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</si>
  <si>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</si>
  <si>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</si>
  <si>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</si>
  <si>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</si>
  <si>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</si>
  <si>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</si>
  <si>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</si>
  <si>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</si>
  <si>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</si>
  <si>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</si>
  <si>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</si>
  <si>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</si>
  <si>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</si>
  <si>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</si>
  <si>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</si>
  <si>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</si>
  <si>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</si>
  <si>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</si>
  <si>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</si>
  <si>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</si>
  <si>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</si>
  <si>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</si>
  <si>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</si>
  <si>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</si>
  <si>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</si>
  <si>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</si>
  <si>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</si>
  <si>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</si>
  <si>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</si>
  <si>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</si>
  <si>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</si>
  <si>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</si>
  <si>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</si>
  <si>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</si>
  <si>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</si>
  <si>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</si>
  <si>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</si>
  <si>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</si>
  <si>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</si>
  <si>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</si>
  <si>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</si>
  <si>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</si>
  <si>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</si>
  <si>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</si>
  <si>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</si>
  <si>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</si>
  <si>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</si>
  <si>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</si>
  <si>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</si>
  <si>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</si>
  <si>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</si>
  <si>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</si>
  <si>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</si>
  <si>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</si>
  <si>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</si>
  <si>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</si>
  <si>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</si>
  <si>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</si>
  <si>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</si>
  <si>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</si>
  <si>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</si>
  <si>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</si>
  <si>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</si>
  <si>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</si>
  <si>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</si>
  <si>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</si>
  <si>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</si>
  <si>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</si>
  <si>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</si>
  <si>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</si>
  <si>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</si>
  <si>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</si>
  <si>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</si>
  <si>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</si>
  <si>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</si>
  <si>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</si>
  <si>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</si>
  <si>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</si>
  <si>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</si>
  <si>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</si>
  <si>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</si>
  <si>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</si>
  <si>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</si>
  <si>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</si>
  <si>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</si>
  <si>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</si>
  <si>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</si>
  <si>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</si>
  <si>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</si>
  <si>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</si>
  <si>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</si>
  <si>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</si>
  <si>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</si>
  <si>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</si>
  <si>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</si>
  <si>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</si>
  <si>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</si>
  <si>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</si>
  <si>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</si>
  <si>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</si>
  <si>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</si>
  <si>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</si>
  <si>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</si>
  <si>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</si>
  <si>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</si>
  <si>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</si>
  <si>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</si>
  <si>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</si>
  <si>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</si>
  <si>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</si>
  <si>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</si>
  <si>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</si>
  <si>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</si>
  <si>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</si>
  <si>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</si>
  <si>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</si>
  <si>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</si>
  <si>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</si>
  <si>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</si>
  <si>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</si>
  <si>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</si>
  <si>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</si>
  <si>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</si>
  <si>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</si>
  <si>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</si>
  <si>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</si>
  <si>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</si>
  <si>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</si>
  <si>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</si>
  <si>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</si>
  <si>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</si>
  <si>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</si>
  <si>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</si>
  <si>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</si>
  <si>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</si>
  <si>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</si>
  <si>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</si>
  <si>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</si>
  <si>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</si>
  <si>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</si>
  <si>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</si>
  <si>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</si>
  <si>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</si>
  <si>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</si>
  <si>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</si>
  <si>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</si>
  <si>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</si>
  <si>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</si>
  <si>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</si>
  <si>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</si>
  <si>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</si>
  <si>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</si>
  <si>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</si>
  <si>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</si>
  <si>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</si>
  <si>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</si>
  <si>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</si>
  <si>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</si>
  <si>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</si>
  <si>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</si>
  <si>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</si>
  <si>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</si>
  <si>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</si>
  <si>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</si>
  <si>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</si>
  <si>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</si>
  <si>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</si>
  <si>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</si>
  <si>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</si>
  <si>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</si>
  <si>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</si>
  <si>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</si>
  <si>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</si>
  <si>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</si>
  <si>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</si>
  <si>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</si>
  <si>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</si>
  <si>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</si>
  <si>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</si>
  <si>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</si>
  <si>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</si>
  <si>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</si>
  <si>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</si>
  <si>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</si>
  <si>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</si>
  <si>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</si>
  <si>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</si>
  <si>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</si>
  <si>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</si>
  <si>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</si>
  <si>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</si>
  <si>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</si>
  <si>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</si>
  <si>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</si>
  <si>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</si>
  <si>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</si>
  <si>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</si>
  <si>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</si>
  <si>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</si>
  <si>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</si>
  <si>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</si>
  <si>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</si>
  <si>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</si>
  <si>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</si>
  <si>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</si>
  <si>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</si>
  <si>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</si>
  <si>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</si>
  <si>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</si>
  <si>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</si>
  <si>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</si>
  <si>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</si>
  <si>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</si>
  <si>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</si>
  <si>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</si>
  <si>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</si>
  <si>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</si>
  <si>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</si>
  <si>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</si>
  <si>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</si>
  <si>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</si>
  <si>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</si>
  <si>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</si>
  <si>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</si>
  <si>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</si>
  <si>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</si>
  <si>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</si>
  <si>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</si>
  <si>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</si>
  <si>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</si>
  <si>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</si>
  <si>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</si>
  <si>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</si>
  <si>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</si>
  <si>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</si>
  <si>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</si>
  <si>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</si>
  <si>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</si>
  <si>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</si>
  <si>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</si>
  <si>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</si>
  <si>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</si>
  <si>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</si>
  <si>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</si>
  <si>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</si>
  <si>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</si>
  <si>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</si>
  <si>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</si>
  <si>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</si>
  <si>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</si>
  <si>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</si>
  <si>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</si>
  <si>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</si>
  <si>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</si>
  <si>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</si>
  <si>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</si>
  <si>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</si>
  <si>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</si>
  <si>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</si>
  <si>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</si>
  <si>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</si>
  <si>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</si>
  <si>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</si>
  <si>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</si>
  <si>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</si>
  <si>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</si>
  <si>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</si>
  <si>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</si>
  <si>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</si>
  <si>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</si>
  <si>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</si>
  <si>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</si>
  <si>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</si>
  <si>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</si>
  <si>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</si>
  <si>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</si>
  <si>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</si>
  <si>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</si>
  <si>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</si>
  <si>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</si>
  <si>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</si>
  <si>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</si>
  <si>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</si>
  <si>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</si>
  <si>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</si>
  <si>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</si>
  <si>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</si>
  <si>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</si>
  <si>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</si>
  <si>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</si>
  <si>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</si>
  <si>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</si>
  <si>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</si>
  <si>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</si>
  <si>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</si>
  <si>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</si>
  <si>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</si>
  <si>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</si>
  <si>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</si>
  <si>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</si>
  <si>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</si>
  <si>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</si>
  <si>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</si>
  <si>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</si>
  <si>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</si>
  <si>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</si>
  <si>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</si>
  <si>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</si>
  <si>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</si>
  <si>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</si>
  <si>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</si>
  <si>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</si>
  <si>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</si>
  <si>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</si>
  <si>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</si>
  <si>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</si>
  <si>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</si>
  <si>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</si>
  <si>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</si>
  <si>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</si>
  <si>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</si>
  <si>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</si>
  <si>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</si>
  <si>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</si>
  <si>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</si>
  <si>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</si>
  <si>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</si>
  <si>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</si>
  <si>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</si>
  <si>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</si>
  <si>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</si>
  <si>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</si>
  <si>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</si>
  <si>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</si>
  <si>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</si>
  <si>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</si>
  <si>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</si>
  <si>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</si>
  <si>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</si>
  <si>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</si>
  <si>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</si>
  <si>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</si>
  <si>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</si>
  <si>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</si>
  <si>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</si>
  <si>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</si>
  <si>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</si>
  <si>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</si>
  <si>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</si>
  <si>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</si>
  <si>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</si>
  <si>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</si>
  <si>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</si>
  <si>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</si>
  <si>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</si>
  <si>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</si>
  <si>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</si>
  <si>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</si>
  <si>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</si>
  <si>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</si>
  <si>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</si>
  <si>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</si>
  <si>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</si>
  <si>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</si>
  <si>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</si>
  <si>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</si>
  <si>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</si>
  <si>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</si>
  <si>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</si>
  <si>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</si>
  <si>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</si>
  <si>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</si>
  <si>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</si>
  <si>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</si>
  <si>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</si>
  <si>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</si>
  <si>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</si>
  <si>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</si>
  <si>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</si>
  <si>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</si>
  <si>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</si>
  <si>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</si>
  <si>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</si>
  <si>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</si>
  <si>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</si>
  <si>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</si>
  <si>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</si>
  <si>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</si>
  <si>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</si>
  <si>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</si>
  <si>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</si>
  <si>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</si>
  <si>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</si>
  <si>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</si>
  <si>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</si>
  <si>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</si>
  <si>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</si>
  <si>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</si>
  <si>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</si>
  <si>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</si>
  <si>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</si>
  <si>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</si>
  <si>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</si>
  <si>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</si>
  <si>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</si>
  <si>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</si>
  <si>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</si>
  <si>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</si>
  <si>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</si>
  <si>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</si>
  <si>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</si>
  <si>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</si>
  <si>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</si>
  <si>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</si>
  <si>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</si>
  <si>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</si>
  <si>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</si>
  <si>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</si>
  <si>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</si>
  <si>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</si>
  <si>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</si>
  <si>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</si>
  <si>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</si>
  <si>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</si>
  <si>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</si>
  <si>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</si>
  <si>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</si>
  <si>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</si>
  <si>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</si>
  <si>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</si>
  <si>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</si>
  <si>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</si>
  <si>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</si>
  <si>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</si>
  <si>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</si>
  <si>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</si>
  <si>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</si>
  <si>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</si>
  <si>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</si>
  <si>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</si>
  <si>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</si>
  <si>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</si>
  <si>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</si>
  <si>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</si>
  <si>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</si>
  <si>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</si>
  <si>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</si>
  <si>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</si>
  <si>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</si>
  <si>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</si>
  <si>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</si>
  <si>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</si>
  <si>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</si>
  <si>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</si>
  <si>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</si>
  <si>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</si>
  <si>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</si>
  <si>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</si>
  <si>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</si>
  <si>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</si>
  <si>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</si>
  <si>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</si>
  <si>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</si>
  <si>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</si>
  <si>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</si>
  <si>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</si>
  <si>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</si>
  <si>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</si>
  <si>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</si>
  <si>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</si>
  <si>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</si>
  <si>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</si>
  <si>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</si>
  <si>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</si>
  <si>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</si>
  <si>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</si>
  <si>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</si>
  <si>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</si>
  <si>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</si>
  <si>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</si>
  <si>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</si>
  <si>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</si>
  <si>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</si>
  <si>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</si>
  <si>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</si>
  <si>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</si>
  <si>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</si>
  <si>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</si>
  <si>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</si>
  <si>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</si>
  <si>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</si>
  <si>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</si>
  <si>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</si>
  <si>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</si>
  <si>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</si>
  <si>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</si>
  <si>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</si>
  <si>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</si>
  <si>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</si>
  <si>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</si>
  <si>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</si>
  <si>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</si>
  <si>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</si>
  <si>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</si>
  <si>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</si>
  <si>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</si>
  <si>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</si>
  <si>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</si>
  <si>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</si>
  <si>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</si>
  <si>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</si>
  <si>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</si>
  <si>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</si>
  <si>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</si>
  <si>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</si>
  <si>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</si>
  <si>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</si>
  <si>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</si>
  <si>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</si>
  <si>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</si>
  <si>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</si>
  <si>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</si>
  <si>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</si>
  <si>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</si>
  <si>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</si>
  <si>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</si>
  <si>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</si>
  <si>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</si>
  <si>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</si>
  <si>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</si>
  <si>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</si>
  <si>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</si>
  <si>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</si>
  <si>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</si>
  <si>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</si>
  <si>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</si>
  <si>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</si>
  <si>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</si>
  <si>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</si>
  <si>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</si>
  <si>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</si>
  <si>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</si>
  <si>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</si>
  <si>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</si>
  <si>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</si>
  <si>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</si>
  <si>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</si>
  <si>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</si>
  <si>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</si>
  <si>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</si>
  <si>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</si>
  <si>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</si>
  <si>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</si>
  <si>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</si>
  <si>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</si>
  <si>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</si>
  <si>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</si>
  <si>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</si>
  <si>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</si>
  <si>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</si>
  <si>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</si>
  <si>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</si>
  <si>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</si>
  <si>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</si>
  <si>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</si>
  <si>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</si>
  <si>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</si>
  <si>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</si>
  <si>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</si>
  <si>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</si>
  <si>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</si>
  <si>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</si>
  <si>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</si>
  <si>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</si>
  <si>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</si>
  <si>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</si>
  <si>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</si>
  <si>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</si>
  <si>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</si>
  <si>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</si>
  <si>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</si>
  <si>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</si>
  <si>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</si>
  <si>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</si>
  <si>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</si>
  <si>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</si>
  <si>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</si>
  <si>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</si>
  <si>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</si>
  <si>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</si>
  <si>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</si>
  <si>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</si>
  <si>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</si>
  <si>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</si>
  <si>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</si>
  <si>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</si>
  <si>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</si>
  <si>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</si>
  <si>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</si>
  <si>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</si>
  <si>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</si>
  <si>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</si>
  <si>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</si>
  <si>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</si>
  <si>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</si>
  <si>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</si>
  <si>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</si>
  <si>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</si>
  <si>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</si>
  <si>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</si>
  <si>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</si>
  <si>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</si>
  <si>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</si>
  <si>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</si>
  <si>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</si>
  <si>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</si>
  <si>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</si>
  <si>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</si>
  <si>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</si>
  <si>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</si>
  <si>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</si>
  <si>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</si>
  <si>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</si>
  <si>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</si>
  <si>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</si>
  <si>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</si>
  <si>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</si>
  <si>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</si>
  <si>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</si>
  <si>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</si>
  <si>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</si>
  <si>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</si>
  <si>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</si>
  <si>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</si>
  <si>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</si>
  <si>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</si>
  <si>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</si>
  <si>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</si>
  <si>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</si>
  <si>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</si>
  <si>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</si>
  <si>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</si>
  <si>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</si>
  <si>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</si>
  <si>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</si>
  <si>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</si>
  <si>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</si>
  <si>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</si>
  <si>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</si>
  <si>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</si>
  <si>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</si>
  <si>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</si>
  <si>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</si>
  <si>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</si>
  <si>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</si>
  <si>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</si>
  <si>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</si>
  <si>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</si>
  <si>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</si>
  <si>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</si>
  <si>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</si>
  <si>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</si>
  <si>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</si>
  <si>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</si>
  <si>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</si>
  <si>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</si>
  <si>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</si>
  <si>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</si>
  <si>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</si>
  <si>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</si>
  <si>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</si>
  <si>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</si>
  <si>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</si>
  <si>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</si>
  <si>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</si>
  <si>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</si>
  <si>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</si>
  <si>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</si>
  <si>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</si>
  <si>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</si>
  <si>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</si>
  <si>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</si>
  <si>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</si>
  <si>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</si>
  <si>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</si>
  <si>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</si>
  <si>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</si>
  <si>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</si>
  <si>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</si>
  <si>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</si>
  <si>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</si>
  <si>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</si>
  <si>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</si>
  <si>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</si>
  <si>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</si>
  <si>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</si>
  <si>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</si>
  <si>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</si>
  <si>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</si>
  <si>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</si>
  <si>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</si>
  <si>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</si>
  <si>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</si>
  <si>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</si>
  <si>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</si>
  <si>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</si>
  <si>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</si>
  <si>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</si>
  <si>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</si>
  <si>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</si>
  <si>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</si>
  <si>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</si>
  <si>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</si>
  <si>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</si>
  <si>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</si>
  <si>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</si>
  <si>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</si>
  <si>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</si>
  <si>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</si>
  <si>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</si>
  <si>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</si>
  <si>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</si>
  <si>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</si>
  <si>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</si>
  <si>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</si>
  <si>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</si>
  <si>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</si>
  <si>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</si>
  <si>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</si>
  <si>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</si>
  <si>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</si>
  <si>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</si>
  <si>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</si>
  <si>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</si>
  <si>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</si>
  <si>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</si>
  <si>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</si>
  <si>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</si>
  <si>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</si>
  <si>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</si>
  <si>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</si>
  <si>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</si>
  <si>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</si>
  <si>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</si>
  <si>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</si>
  <si>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</si>
  <si>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</si>
  <si>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</si>
  <si>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</si>
  <si>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</si>
  <si>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</si>
  <si>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</si>
  <si>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</si>
  <si>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</si>
  <si>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</si>
  <si>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</si>
  <si>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</si>
  <si>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</si>
  <si>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</si>
  <si>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</si>
  <si>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</si>
  <si>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</si>
  <si>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</si>
  <si>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</si>
  <si>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</si>
  <si>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</si>
  <si>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</si>
  <si>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</si>
  <si>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</si>
  <si>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</si>
  <si>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</si>
  <si>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</si>
  <si>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</si>
  <si>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</si>
  <si>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</si>
  <si>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</si>
  <si>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</si>
  <si>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</si>
  <si>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</si>
  <si>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</si>
  <si>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</si>
  <si>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</si>
  <si>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</si>
  <si>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</si>
  <si>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</si>
  <si>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</si>
  <si>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</si>
  <si>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</si>
  <si>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</si>
  <si>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</si>
  <si>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</si>
  <si>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</si>
  <si>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</si>
  <si>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</si>
  <si>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</si>
  <si>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</si>
  <si>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</si>
  <si>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</si>
  <si>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</si>
  <si>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</si>
  <si>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</si>
  <si>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</si>
  <si>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</si>
  <si>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</si>
  <si>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</si>
  <si>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</si>
  <si>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</si>
  <si>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</si>
  <si>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</si>
  <si>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</si>
  <si>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</si>
  <si>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</si>
  <si>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</si>
  <si>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</si>
  <si>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</si>
  <si>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</si>
  <si>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</si>
  <si>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</si>
  <si>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</si>
  <si>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</si>
  <si>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</si>
  <si>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</si>
  <si>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</si>
  <si>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</si>
  <si>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</si>
  <si>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</si>
  <si>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</si>
  <si>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</si>
  <si>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</si>
  <si>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</si>
  <si>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</si>
  <si>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</si>
  <si>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</si>
  <si>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</si>
  <si>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</si>
  <si>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</si>
  <si>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</si>
  <si>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</si>
  <si>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</si>
  <si>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</si>
  <si>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</si>
  <si>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</si>
  <si>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</si>
  <si>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</si>
  <si>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</si>
  <si>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</si>
  <si>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</si>
  <si>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</si>
  <si>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</si>
  <si>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</si>
  <si>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</si>
  <si>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</si>
  <si>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</si>
  <si>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</si>
  <si>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</si>
  <si>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</si>
  <si>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</si>
  <si>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</si>
  <si>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</si>
  <si>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</si>
  <si>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</si>
  <si>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</si>
  <si>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</si>
  <si>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</si>
  <si>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</si>
  <si>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</si>
  <si>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</si>
  <si>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</si>
  <si>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</si>
  <si>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</si>
  <si>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</si>
  <si>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</si>
  <si>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</si>
  <si>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</si>
  <si>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</si>
  <si>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</si>
  <si>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</si>
  <si>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</si>
  <si>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</si>
  <si>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</si>
  <si>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</si>
  <si>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</si>
  <si>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</si>
  <si>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</si>
  <si>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</si>
  <si>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</si>
  <si>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</si>
  <si>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</si>
  <si>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</si>
  <si>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</si>
  <si>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</si>
  <si>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</si>
  <si>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</si>
  <si>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</si>
  <si>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</si>
  <si>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</si>
  <si>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</si>
  <si>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</si>
  <si>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</si>
  <si>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</si>
  <si>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</si>
  <si>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</si>
  <si>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</si>
  <si>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</si>
  <si>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</si>
  <si>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</si>
  <si>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</si>
  <si>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</si>
  <si>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</si>
  <si>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</si>
  <si>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</si>
  <si>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</si>
  <si>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</si>
  <si>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</si>
  <si>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</si>
  <si>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</si>
  <si>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</si>
  <si>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</si>
  <si>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</si>
  <si>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</si>
  <si>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</si>
  <si>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</si>
  <si>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</si>
  <si>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</si>
  <si>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</si>
  <si>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</si>
  <si>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</si>
  <si>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</si>
  <si>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</si>
  <si>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</si>
  <si>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</si>
  <si>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</si>
  <si>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</si>
  <si>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</si>
  <si>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</si>
  <si>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</si>
  <si>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</si>
  <si>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</si>
  <si>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</si>
  <si>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</si>
  <si>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</si>
  <si>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</si>
  <si>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</si>
  <si>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</si>
  <si>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</si>
  <si>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</si>
  <si>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</si>
  <si>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</si>
  <si>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</si>
  <si>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</si>
  <si>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</si>
  <si>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</si>
  <si>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</si>
  <si>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</si>
  <si>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</si>
  <si>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</si>
  <si>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</si>
  <si>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</si>
  <si>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</si>
  <si>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</si>
  <si>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</si>
  <si>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</si>
  <si>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</si>
  <si>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</si>
  <si>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</si>
  <si>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</si>
  <si>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</si>
  <si>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</si>
  <si>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</si>
  <si>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</si>
  <si>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</si>
  <si>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</si>
  <si>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</si>
  <si>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</si>
  <si>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</si>
  <si>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</si>
  <si>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</si>
  <si>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</si>
  <si>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</si>
  <si>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</si>
  <si>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</si>
  <si>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</si>
  <si>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</si>
  <si>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</si>
  <si>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</si>
  <si>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</si>
  <si>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</si>
  <si>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</si>
  <si>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</si>
  <si>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</si>
  <si>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</si>
  <si>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</si>
  <si>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</si>
  <si>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</si>
  <si>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</si>
  <si>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</si>
  <si>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</si>
  <si>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</si>
  <si>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</si>
  <si>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</si>
  <si>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</si>
  <si>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</si>
  <si>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</si>
  <si>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</si>
  <si>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</si>
  <si>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</si>
  <si>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</si>
  <si>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</si>
  <si>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</si>
  <si>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</si>
  <si>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</si>
  <si>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</si>
  <si>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</si>
  <si>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</si>
  <si>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</si>
  <si>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</si>
  <si>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</si>
  <si>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</si>
  <si>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</si>
  <si>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</si>
  <si>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</si>
  <si>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</si>
  <si>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</si>
  <si>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</si>
  <si>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</si>
  <si>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</si>
  <si>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</si>
  <si>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</si>
  <si>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</si>
  <si>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</si>
  <si>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</si>
  <si>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</si>
  <si>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</si>
  <si>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</si>
  <si>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</si>
  <si>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</si>
  <si>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</si>
  <si>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</si>
  <si>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</si>
  <si>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</si>
  <si>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</si>
  <si>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</si>
  <si>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</si>
  <si>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</si>
  <si>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</si>
  <si>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</si>
  <si>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</si>
  <si>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</si>
  <si>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</si>
  <si>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</si>
  <si>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</si>
  <si>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</si>
  <si>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</si>
  <si>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</si>
  <si>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</si>
  <si>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</si>
  <si>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</si>
  <si>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</si>
  <si>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</si>
  <si>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</si>
  <si>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</si>
  <si>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</si>
  <si>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</si>
  <si>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</si>
  <si>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</si>
  <si>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</si>
  <si>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</si>
  <si>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</si>
  <si>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</si>
  <si>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</si>
  <si>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</si>
  <si>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</si>
  <si>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</si>
  <si>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</si>
  <si>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</si>
  <si>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</si>
  <si>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</si>
  <si>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</si>
  <si>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</si>
  <si>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</si>
  <si>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</si>
  <si>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</si>
  <si>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</si>
  <si>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</si>
  <si>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</si>
  <si>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</si>
  <si>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</si>
  <si>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</si>
  <si>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</si>
  <si>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</si>
  <si>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</si>
  <si>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</si>
  <si>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</si>
  <si>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</si>
  <si>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</si>
  <si>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</si>
  <si>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</si>
  <si>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</si>
  <si>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</si>
  <si>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</si>
  <si>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</si>
  <si>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</si>
  <si>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</si>
  <si>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</si>
  <si>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</si>
  <si>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</si>
  <si>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</si>
  <si>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</si>
  <si>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</si>
  <si>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</si>
  <si>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</si>
  <si>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</si>
  <si>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</si>
  <si>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</si>
  <si>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</si>
  <si>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</si>
  <si>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</si>
  <si>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</si>
  <si>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</si>
  <si>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</si>
  <si>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</si>
  <si>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</si>
  <si>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</si>
  <si>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</si>
  <si>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</si>
  <si>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</si>
  <si>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</si>
  <si>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</si>
  <si>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</si>
  <si>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</si>
  <si>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</si>
  <si>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</si>
  <si>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</si>
  <si>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</si>
  <si>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</si>
  <si>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</si>
  <si>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</si>
  <si>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</si>
  <si>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</si>
  <si>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</si>
  <si>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</si>
  <si>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</si>
  <si>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</si>
  <si>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</si>
  <si>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</si>
  <si>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</si>
  <si>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</si>
  <si>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</si>
  <si>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</si>
  <si>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</si>
  <si>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</si>
  <si>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</si>
  <si>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</si>
  <si>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</si>
  <si>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</si>
  <si>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</si>
  <si>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</si>
  <si>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</si>
  <si>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</si>
  <si>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</si>
  <si>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</si>
  <si>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</si>
  <si>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</si>
  <si>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</si>
  <si>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</si>
  <si>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</si>
  <si>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</si>
  <si>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</si>
  <si>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</si>
  <si>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</si>
  <si>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</si>
  <si>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</si>
  <si>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</si>
  <si>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</si>
  <si>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</si>
  <si>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</si>
  <si>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</si>
  <si>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</si>
  <si>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</si>
  <si>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</si>
  <si>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</si>
  <si>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</si>
  <si>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</si>
  <si>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</si>
  <si>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</si>
  <si>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</si>
  <si>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</si>
  <si>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</si>
  <si>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</si>
  <si>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</si>
  <si>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</si>
  <si>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</si>
  <si>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</si>
  <si>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</si>
  <si>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</si>
  <si>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</si>
  <si>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</si>
  <si>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</si>
  <si>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</si>
  <si>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</si>
  <si>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</si>
  <si>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</si>
  <si>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</si>
  <si>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</si>
  <si>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</si>
  <si>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</si>
  <si>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</si>
  <si>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</si>
  <si>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</si>
  <si>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</si>
  <si>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</si>
  <si>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</si>
  <si>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</si>
  <si>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</si>
  <si>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</si>
  <si>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</si>
  <si>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</si>
  <si>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</si>
  <si>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</si>
  <si>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</si>
  <si>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</si>
  <si>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</si>
  <si>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</si>
  <si>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</si>
  <si>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</si>
  <si>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</si>
  <si>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</si>
  <si>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</si>
  <si>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</si>
  <si>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</si>
  <si>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</si>
  <si>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</si>
  <si>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</si>
  <si>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</si>
  <si>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</si>
  <si>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</si>
  <si>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</si>
  <si>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</si>
  <si>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</si>
  <si>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</si>
  <si>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</si>
  <si>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</si>
  <si>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</si>
  <si>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</si>
  <si>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</si>
  <si>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</si>
  <si>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</si>
  <si>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</si>
  <si>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</si>
  <si>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</si>
  <si>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</si>
  <si>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</si>
  <si>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</si>
  <si>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</si>
  <si>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</si>
  <si>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</si>
  <si>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</si>
  <si>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</si>
  <si>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</si>
  <si>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</si>
  <si>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</si>
  <si>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</si>
  <si>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</si>
  <si>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</si>
  <si>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</si>
  <si>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</si>
  <si>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</si>
  <si>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</si>
  <si>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</si>
  <si>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</si>
  <si>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</si>
  <si>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</si>
  <si>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</si>
  <si>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</si>
  <si>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</si>
  <si>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</si>
  <si>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</si>
  <si>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</si>
  <si>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</si>
  <si>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</si>
  <si>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</si>
  <si>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</si>
  <si>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</si>
  <si>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</si>
  <si>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</si>
  <si>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</si>
  <si>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</si>
  <si>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</si>
  <si>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</si>
  <si>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</si>
  <si>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</si>
  <si>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</si>
  <si>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</si>
  <si>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</si>
  <si>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</si>
  <si>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</si>
  <si>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</si>
  <si>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</si>
  <si>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</si>
  <si>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</si>
  <si>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</si>
  <si>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</si>
  <si>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</si>
  <si>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</si>
  <si>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</si>
  <si>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</si>
  <si>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</si>
  <si>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</si>
  <si>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</si>
  <si>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</si>
  <si>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</si>
  <si>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</si>
  <si>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</si>
  <si>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</si>
  <si>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</si>
  <si>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</si>
  <si>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</si>
  <si>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</si>
  <si>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</si>
  <si>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</si>
  <si>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</si>
  <si>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</si>
  <si>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</si>
  <si>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</si>
  <si>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</si>
  <si>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</si>
  <si>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</si>
  <si>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</si>
  <si>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</si>
  <si>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</si>
  <si>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</si>
  <si>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</si>
  <si>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</si>
  <si>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</si>
  <si>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</si>
  <si>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</si>
  <si>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</si>
  <si>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</si>
  <si>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</si>
  <si>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</si>
  <si>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</si>
  <si>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</si>
  <si>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</si>
  <si>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</si>
  <si>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</si>
  <si>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</si>
  <si>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</si>
  <si>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</si>
  <si>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</si>
  <si>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</si>
  <si>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</si>
  <si>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</si>
  <si>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</si>
  <si>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</si>
  <si>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</si>
  <si>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</si>
  <si>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</si>
  <si>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</si>
  <si>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</si>
  <si>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</si>
  <si>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</si>
  <si>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</si>
  <si>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</si>
  <si>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</si>
  <si>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</si>
  <si>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</si>
  <si>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</si>
  <si>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</si>
  <si>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</si>
  <si>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</si>
  <si>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</si>
  <si>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</si>
  <si>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</si>
  <si>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</si>
  <si>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</si>
  <si>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</si>
  <si>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</si>
  <si>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</si>
  <si>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</si>
  <si>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</si>
  <si>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</si>
  <si>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</si>
  <si>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</si>
  <si>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</si>
  <si>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</si>
  <si>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</si>
  <si>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</si>
  <si>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</si>
  <si>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</si>
  <si>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</si>
  <si>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</si>
  <si>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</si>
  <si>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</si>
  <si>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</si>
  <si>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</si>
  <si>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</si>
  <si>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</si>
  <si>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</si>
  <si>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</si>
  <si>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</si>
  <si>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</si>
  <si>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</si>
  <si>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</si>
  <si>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</si>
  <si>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</si>
  <si>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</si>
  <si>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</si>
  <si>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</si>
  <si>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</si>
  <si>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</si>
  <si>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</si>
  <si>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</si>
  <si>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</si>
  <si>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</si>
  <si>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</si>
  <si>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</si>
  <si>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</si>
  <si>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</si>
  <si>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</si>
  <si>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</si>
  <si>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</si>
  <si>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</si>
  <si>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</si>
  <si>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</si>
  <si>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</si>
  <si>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</si>
  <si>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</si>
  <si>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</si>
  <si>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</si>
  <si>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</si>
  <si>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</si>
  <si>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</si>
  <si>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</si>
  <si>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</si>
  <si>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</si>
  <si>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</si>
  <si>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</si>
  <si>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</si>
  <si>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</si>
  <si>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</si>
  <si>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</si>
  <si>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</si>
  <si>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</si>
  <si>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</si>
  <si>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</si>
  <si>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</si>
  <si>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</si>
  <si>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</si>
  <si>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</si>
  <si>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</si>
  <si>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</si>
  <si>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</si>
  <si>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</si>
  <si>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</si>
  <si>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</si>
  <si>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</si>
  <si>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</si>
  <si>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</si>
  <si>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</si>
  <si>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</si>
  <si>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</si>
  <si>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</si>
  <si>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</si>
  <si>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</si>
  <si>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</si>
  <si>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</si>
  <si>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</si>
  <si>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</si>
  <si>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</si>
  <si>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</si>
  <si>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</si>
  <si>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</si>
  <si>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</si>
  <si>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</si>
  <si>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</si>
  <si>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</si>
  <si>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</si>
  <si>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</si>
  <si>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</si>
  <si>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</si>
  <si>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</si>
  <si>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</si>
  <si>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</si>
  <si>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</si>
  <si>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</si>
  <si>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</si>
  <si>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</si>
  <si>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</si>
  <si>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</si>
  <si>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</si>
  <si>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</si>
  <si>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</si>
  <si>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</si>
  <si>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</si>
  <si>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</si>
  <si>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</si>
  <si>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</si>
  <si>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</si>
  <si>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</si>
  <si>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</si>
  <si>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</si>
  <si>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</si>
  <si>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</si>
  <si>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</si>
  <si>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</si>
  <si>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</si>
  <si>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</si>
  <si>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</si>
  <si>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</si>
  <si>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</si>
  <si>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</si>
  <si>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</si>
  <si>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</si>
  <si>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</si>
  <si>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</si>
  <si>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</si>
  <si>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</si>
  <si>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</si>
  <si>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</si>
  <si>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</si>
  <si>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</si>
  <si>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</si>
  <si>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</si>
  <si>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</si>
  <si>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</si>
  <si>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</si>
  <si>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</si>
  <si>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</si>
  <si>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</si>
  <si>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</si>
  <si>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</si>
  <si>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</si>
  <si>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</si>
  <si>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</si>
  <si>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</si>
  <si>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</si>
  <si>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</si>
  <si>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</si>
  <si>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</si>
  <si>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</si>
  <si>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</si>
  <si>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</si>
  <si>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</si>
  <si>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</si>
  <si>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</si>
  <si>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</si>
  <si>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</si>
  <si>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</si>
  <si>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</si>
  <si>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</si>
  <si>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</si>
  <si>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</si>
  <si>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</si>
  <si>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</si>
  <si>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</si>
  <si>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</si>
  <si>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</si>
  <si>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</si>
  <si>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</si>
  <si>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</si>
  <si>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</si>
  <si>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</si>
  <si>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</si>
  <si>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</si>
  <si>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</si>
  <si>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</si>
  <si>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</si>
  <si>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</si>
  <si>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</si>
  <si>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</si>
  <si>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</si>
  <si>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</si>
  <si>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</si>
  <si>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</si>
  <si>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</si>
  <si>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</si>
  <si>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</si>
  <si>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</si>
  <si>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</si>
  <si>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</si>
  <si>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</si>
  <si>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</si>
  <si>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</si>
  <si>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</si>
  <si>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</si>
  <si>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</si>
  <si>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</si>
  <si>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</si>
  <si>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</si>
  <si>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</si>
  <si>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</si>
  <si>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</si>
  <si>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</si>
  <si>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</si>
  <si>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</si>
  <si>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</si>
  <si>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</si>
  <si>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</si>
  <si>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</si>
  <si>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</si>
  <si>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</si>
  <si>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</si>
  <si>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</si>
  <si>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</si>
  <si>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</si>
  <si>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</si>
  <si>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</si>
  <si>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</si>
  <si>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</si>
  <si>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</si>
  <si>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</si>
  <si>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</si>
  <si>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</si>
  <si>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</si>
  <si>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</si>
  <si>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</si>
  <si>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</si>
  <si>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</si>
  <si>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</si>
  <si>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</si>
  <si>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</si>
  <si>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</si>
  <si>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</si>
  <si>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</si>
  <si>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</si>
  <si>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</si>
  <si>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</si>
  <si>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</si>
  <si>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</si>
  <si>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</si>
  <si>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</si>
  <si>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</si>
  <si>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</si>
  <si>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</si>
  <si>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</si>
  <si>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</si>
  <si>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</si>
  <si>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</si>
  <si>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</si>
  <si>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</si>
  <si>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</si>
  <si>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</si>
  <si>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</si>
  <si>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</si>
  <si>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</si>
  <si>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</si>
  <si>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</si>
  <si>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</si>
  <si>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</si>
  <si>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</si>
  <si>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</si>
  <si>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</si>
  <si>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</si>
  <si>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</si>
  <si>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</si>
  <si>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</si>
  <si>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</si>
  <si>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</si>
  <si>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</si>
  <si>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</si>
  <si>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</si>
  <si>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</si>
  <si>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</si>
  <si>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</si>
  <si>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</si>
  <si>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</si>
  <si>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</si>
  <si>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</si>
  <si>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</si>
  <si>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</si>
  <si>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</si>
  <si>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</si>
  <si>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</si>
  <si>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</si>
  <si>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</si>
  <si>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</si>
  <si>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</si>
  <si>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</si>
  <si>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</si>
  <si>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</si>
  <si>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</si>
  <si>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</si>
  <si>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</si>
  <si>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</si>
  <si>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</si>
  <si>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</si>
  <si>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</si>
  <si>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</si>
  <si>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</si>
  <si>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</si>
  <si>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</si>
  <si>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</si>
  <si>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</si>
  <si>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</si>
  <si>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</si>
  <si>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</si>
  <si>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</si>
  <si>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</si>
  <si>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</si>
  <si>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</si>
  <si>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</si>
  <si>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</si>
  <si>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</si>
  <si>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</si>
  <si>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</si>
  <si>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</si>
  <si>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</si>
  <si>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</si>
  <si>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</si>
  <si>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</si>
  <si>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</si>
  <si>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</si>
  <si>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</si>
  <si>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</si>
  <si>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</si>
  <si>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</si>
  <si>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</si>
  <si>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</si>
  <si>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</si>
  <si>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</si>
  <si>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</si>
  <si>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</si>
  <si>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</si>
  <si>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</si>
  <si>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</si>
  <si>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</si>
  <si>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</si>
  <si>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</si>
  <si>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</si>
  <si>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</si>
  <si>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</si>
  <si>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</si>
  <si>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</si>
  <si>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</si>
  <si>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</si>
  <si>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</si>
  <si>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</si>
  <si>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</si>
  <si>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</si>
  <si>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</si>
  <si>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</si>
  <si>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</si>
  <si>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</si>
  <si>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</si>
  <si>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</si>
  <si>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</si>
  <si>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</si>
  <si>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</si>
  <si>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</si>
  <si>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</si>
  <si>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</si>
  <si>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</si>
  <si>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</si>
  <si>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</si>
  <si>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</si>
  <si>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</si>
  <si>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</si>
  <si>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</si>
  <si>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</si>
  <si>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</si>
  <si>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</si>
  <si>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</si>
  <si>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</si>
  <si>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</si>
  <si>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</si>
  <si>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</si>
  <si>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</si>
  <si>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</si>
  <si>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</si>
  <si>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</si>
  <si>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</si>
  <si>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</si>
  <si>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</si>
  <si>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</si>
  <si>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</si>
  <si>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</si>
  <si>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</si>
  <si>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</si>
  <si>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</si>
  <si>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</si>
  <si>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</si>
  <si>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</si>
  <si>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</si>
  <si>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</si>
  <si>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</si>
  <si>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</si>
  <si>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</si>
  <si>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</si>
  <si>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</si>
  <si>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</si>
  <si>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</si>
  <si>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</si>
  <si>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</si>
  <si>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</si>
  <si>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</si>
  <si>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</si>
  <si>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</si>
  <si>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</si>
  <si>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</si>
  <si>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</si>
  <si>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</si>
  <si>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</si>
  <si>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</si>
  <si>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</si>
  <si>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</si>
  <si>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</si>
  <si>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</si>
  <si>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</si>
  <si>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</si>
  <si>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</si>
  <si>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</si>
  <si>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</si>
  <si>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</si>
  <si>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</si>
  <si>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</si>
  <si>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</si>
  <si>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</si>
  <si>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</si>
  <si>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</si>
  <si>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</si>
  <si>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</si>
  <si>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</si>
  <si>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</si>
  <si>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</si>
  <si>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</si>
  <si>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</si>
  <si>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</si>
  <si>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</si>
  <si>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</si>
  <si>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</si>
  <si>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</si>
  <si>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</si>
  <si>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</si>
  <si>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</si>
  <si>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</si>
  <si>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</si>
  <si>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</si>
  <si>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</si>
  <si>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</si>
  <si>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</si>
  <si>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</si>
  <si>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</si>
  <si>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</si>
  <si>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</si>
  <si>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</si>
  <si>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</si>
  <si>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</si>
  <si>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</si>
  <si>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</si>
  <si>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</si>
  <si>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</si>
  <si>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</si>
  <si>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</si>
  <si>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</si>
  <si>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</si>
  <si>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</si>
  <si>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</si>
  <si>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</si>
  <si>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</si>
  <si>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</si>
  <si>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</si>
  <si>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</si>
  <si>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</si>
  <si>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</si>
  <si>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</si>
  <si>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</si>
  <si>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</si>
  <si>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</si>
  <si>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</si>
  <si>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</si>
  <si>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</si>
  <si>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</si>
  <si>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</si>
  <si>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</si>
  <si>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</si>
  <si>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</si>
  <si>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</si>
  <si>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</si>
  <si>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</si>
  <si>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</si>
  <si>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</si>
  <si>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</si>
  <si>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</si>
  <si>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</si>
  <si>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</si>
  <si>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</si>
  <si>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</si>
  <si>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</si>
  <si>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</si>
  <si>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</si>
  <si>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</si>
  <si>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</si>
  <si>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</si>
  <si>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</si>
  <si>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</si>
  <si>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</si>
  <si>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</si>
  <si>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</si>
  <si>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</si>
  <si>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</si>
  <si>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</si>
  <si>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</si>
  <si>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</si>
  <si>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</si>
  <si>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</si>
  <si>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</si>
  <si>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</si>
  <si>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</si>
  <si>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</si>
  <si>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</si>
  <si>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</si>
  <si>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</si>
  <si>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</si>
  <si>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</si>
  <si>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</si>
  <si>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</si>
  <si>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</si>
  <si>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</si>
  <si>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</si>
  <si>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</si>
  <si>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</si>
  <si>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</si>
  <si>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</si>
  <si>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</si>
  <si>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</si>
  <si>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</si>
  <si>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</si>
  <si>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</si>
  <si>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</si>
  <si>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</si>
  <si>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</si>
  <si>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</si>
  <si>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</si>
  <si>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</si>
  <si>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</si>
  <si>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</si>
  <si>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</si>
  <si>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</si>
  <si>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</si>
  <si>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</si>
  <si>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</si>
  <si>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</si>
  <si>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</si>
  <si>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</si>
  <si>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</si>
  <si>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</si>
  <si>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</si>
  <si>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</si>
  <si>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</si>
  <si>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</si>
  <si>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</si>
  <si>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</si>
  <si>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</si>
  <si>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</si>
  <si>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</si>
  <si>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</si>
  <si>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</si>
  <si>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</si>
  <si>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</si>
  <si>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</si>
  <si>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</si>
  <si>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</si>
  <si>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</si>
  <si>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</si>
  <si>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</si>
  <si>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</si>
  <si>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</si>
  <si>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</si>
  <si>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</si>
  <si>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</si>
  <si>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</si>
  <si>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</si>
  <si>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</si>
  <si>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</si>
  <si>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</si>
  <si>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</si>
  <si>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</si>
  <si>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</si>
  <si>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</si>
  <si>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</si>
  <si>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</si>
  <si>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</si>
  <si>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</si>
  <si>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</si>
  <si>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</si>
  <si>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</si>
  <si>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</si>
  <si>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</si>
  <si>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</si>
  <si>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</si>
  <si>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</si>
  <si>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</si>
  <si>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</si>
  <si>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</si>
  <si>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</si>
  <si>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</si>
  <si>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</si>
  <si>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</si>
  <si>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</si>
  <si>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</si>
  <si>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</si>
  <si>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</si>
  <si>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</si>
  <si>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</si>
  <si>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</si>
  <si>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</si>
  <si>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</si>
  <si>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</si>
  <si>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</si>
  <si>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</si>
  <si>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</si>
  <si>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</si>
  <si>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</si>
  <si>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</si>
  <si>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</si>
  <si>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</si>
  <si>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</si>
  <si>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</si>
  <si>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</si>
  <si>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</si>
  <si>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</si>
  <si>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</si>
  <si>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</si>
  <si>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</si>
  <si>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</si>
  <si>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</si>
  <si>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</si>
  <si>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</si>
  <si>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</si>
  <si>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</si>
  <si>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</si>
  <si>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</si>
  <si>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</si>
  <si>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</si>
  <si>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</si>
  <si>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</si>
  <si>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</si>
  <si>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</si>
  <si>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</si>
  <si>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</si>
  <si>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</si>
  <si>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</si>
  <si>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</si>
  <si>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</si>
  <si>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</si>
  <si>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</si>
  <si>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</si>
  <si>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</si>
  <si>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</si>
  <si>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</si>
  <si>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</si>
  <si>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</si>
  <si>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</si>
  <si>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</si>
  <si>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</si>
  <si>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</si>
  <si>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</si>
  <si>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</si>
  <si>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</si>
  <si>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</si>
  <si>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</si>
  <si>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</si>
  <si>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</si>
  <si>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</si>
  <si>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</si>
  <si>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</si>
  <si>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</si>
  <si>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</si>
  <si>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</si>
  <si>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</si>
  <si>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</si>
  <si>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</si>
  <si>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</si>
  <si>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</si>
  <si>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</si>
  <si>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</si>
  <si>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</si>
  <si>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</si>
  <si>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</si>
  <si>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</si>
  <si>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</si>
  <si>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</si>
  <si>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</si>
  <si>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</si>
  <si>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</si>
  <si>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</si>
  <si>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</si>
  <si>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</si>
  <si>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</si>
  <si>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</si>
  <si>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</si>
  <si>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</si>
  <si>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</si>
  <si>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</si>
  <si>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</si>
  <si>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</si>
  <si>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</si>
  <si>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</si>
  <si>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</si>
  <si>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</si>
  <si>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</si>
  <si>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</si>
  <si>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</si>
  <si>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</si>
  <si>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</si>
  <si>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</si>
  <si>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</si>
  <si>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</si>
  <si>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</si>
  <si>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</si>
  <si>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</si>
  <si>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</si>
  <si>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</si>
  <si>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</si>
  <si>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</si>
  <si>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</si>
  <si>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</si>
  <si>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</si>
  <si>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</si>
  <si>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</si>
  <si>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</si>
  <si>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</si>
  <si>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</si>
  <si>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</si>
  <si>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</si>
  <si>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</si>
  <si>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</si>
  <si>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</si>
  <si>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</si>
  <si>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</si>
  <si>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</si>
  <si>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</si>
  <si>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</si>
  <si>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</si>
  <si>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</si>
  <si>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</si>
  <si>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</si>
  <si>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</si>
  <si>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</si>
  <si>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</si>
  <si>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</si>
  <si>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</si>
  <si>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</si>
  <si>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</si>
  <si>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</si>
  <si>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</si>
  <si>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</si>
  <si>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</si>
  <si>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</si>
  <si>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</si>
  <si>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</si>
  <si>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</si>
  <si>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</si>
  <si>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</si>
  <si>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</si>
  <si>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</si>
  <si>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</si>
  <si>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</si>
  <si>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</si>
  <si>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</si>
  <si>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</si>
  <si>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</si>
  <si>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</si>
  <si>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</si>
  <si>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</si>
  <si>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</si>
  <si>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</si>
  <si>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</si>
  <si>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</si>
  <si>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</si>
  <si>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</si>
  <si>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</si>
  <si>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</si>
  <si>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</si>
  <si>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</si>
  <si>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</si>
  <si>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</si>
  <si>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</si>
  <si>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</si>
  <si>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</si>
  <si>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</si>
  <si>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</si>
  <si>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</si>
  <si>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</si>
  <si>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</si>
  <si>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</si>
  <si>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</si>
  <si>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</si>
  <si>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</si>
  <si>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</si>
  <si>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</si>
  <si>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</si>
  <si>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</si>
  <si>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</si>
  <si>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</si>
  <si>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</si>
  <si>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</si>
  <si>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</si>
  <si>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</si>
  <si>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</si>
  <si>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</si>
  <si>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</si>
  <si>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</si>
  <si>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</si>
  <si>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</si>
  <si>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</si>
  <si>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</si>
  <si>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</si>
  <si>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</si>
  <si>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</si>
  <si>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</si>
  <si>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</si>
  <si>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</si>
  <si>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</si>
  <si>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</si>
  <si>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</si>
  <si>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</si>
  <si>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</si>
  <si>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</si>
  <si>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</si>
  <si>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</si>
  <si>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</si>
  <si>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</si>
  <si>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</si>
  <si>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</si>
  <si>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</si>
  <si>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</si>
  <si>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</si>
  <si>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</si>
  <si>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</si>
  <si>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</si>
  <si>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</si>
  <si>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</si>
  <si>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</si>
  <si>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</si>
  <si>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</si>
  <si>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</si>
  <si>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</si>
  <si>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</si>
  <si>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</si>
  <si>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</si>
  <si>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</si>
  <si>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</si>
  <si>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</si>
  <si>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</si>
  <si>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</si>
  <si>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</si>
  <si>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</si>
  <si>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</si>
  <si>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</si>
  <si>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</si>
  <si>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</si>
  <si>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</si>
  <si>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</si>
  <si>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</si>
  <si>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</si>
  <si>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</si>
  <si>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</si>
  <si>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</si>
  <si>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</si>
  <si>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</si>
  <si>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</si>
  <si>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</si>
  <si>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</si>
  <si>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</si>
  <si>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</si>
  <si>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</si>
  <si>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</si>
  <si>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</si>
  <si>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</si>
  <si>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</si>
  <si>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</si>
  <si>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</si>
  <si>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</si>
  <si>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</si>
  <si>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</si>
  <si>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</si>
  <si>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</si>
  <si>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</si>
  <si>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</si>
  <si>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</si>
  <si>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</si>
  <si>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</si>
  <si>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</si>
  <si>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</si>
  <si>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</si>
  <si>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</si>
  <si>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</si>
  <si>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</si>
  <si>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</si>
  <si>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</si>
  <si>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</si>
  <si>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</si>
  <si>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</si>
  <si>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</si>
  <si>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</si>
  <si>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</si>
  <si>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</si>
  <si>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</si>
  <si>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</si>
  <si>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</si>
  <si>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</si>
  <si>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</si>
  <si>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</si>
  <si>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</si>
  <si>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</si>
  <si>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</si>
  <si>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</si>
  <si>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</si>
  <si>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</si>
  <si>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</si>
  <si>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</si>
  <si>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</si>
  <si>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</si>
  <si>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</si>
  <si>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</si>
  <si>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</si>
  <si>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</si>
  <si>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</si>
  <si>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</si>
  <si>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</si>
  <si>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</si>
  <si>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</si>
  <si>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</si>
  <si>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</si>
  <si>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</si>
  <si>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</si>
  <si>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</si>
  <si>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</si>
  <si>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</si>
  <si>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</si>
  <si>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</si>
  <si>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</si>
  <si>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</si>
  <si>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</si>
  <si>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</si>
  <si>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</si>
  <si>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</si>
  <si>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</si>
  <si>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</si>
  <si>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</si>
  <si>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</si>
  <si>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</si>
  <si>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</si>
  <si>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</si>
  <si>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</si>
  <si>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</si>
  <si>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</si>
  <si>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</si>
  <si>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</si>
  <si>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</si>
  <si>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</si>
  <si>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</si>
  <si>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</si>
  <si>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</si>
  <si>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</si>
  <si>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</si>
  <si>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</si>
  <si>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</si>
  <si>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</si>
  <si>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</si>
  <si>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</si>
  <si>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</si>
  <si>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</si>
  <si>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</si>
  <si>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</si>
  <si>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</si>
  <si>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</si>
  <si>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</si>
  <si>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</si>
  <si>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</si>
  <si>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</si>
  <si>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</si>
  <si>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</si>
  <si>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</si>
  <si>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</si>
  <si>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</si>
  <si>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</si>
  <si>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</si>
  <si>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</si>
  <si>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</si>
  <si>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</si>
  <si>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</si>
  <si>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</si>
  <si>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</si>
  <si>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</si>
  <si>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</si>
  <si>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</si>
  <si>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</si>
  <si>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</si>
  <si>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</si>
  <si>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</si>
  <si>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</si>
  <si>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</si>
  <si>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</si>
  <si>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</si>
  <si>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</si>
  <si>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</si>
  <si>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</si>
  <si>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</si>
  <si>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</si>
  <si>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</si>
  <si>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</si>
  <si>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</si>
  <si>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</si>
  <si>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</si>
  <si>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</si>
  <si>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</si>
  <si>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</si>
  <si>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</si>
  <si>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</si>
  <si>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</si>
  <si>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</si>
  <si>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</si>
  <si>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</si>
  <si>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</si>
  <si>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</si>
  <si>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</si>
  <si>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</si>
  <si>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</si>
  <si>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</si>
  <si>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</si>
  <si>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</si>
  <si>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</si>
  <si>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</si>
  <si>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</si>
  <si>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</si>
  <si>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</si>
  <si>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</si>
  <si>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</si>
  <si>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</si>
  <si>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</si>
  <si>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</si>
  <si>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</si>
  <si>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</si>
  <si>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</si>
  <si>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</si>
  <si>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</si>
  <si>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</si>
  <si>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</si>
  <si>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</si>
  <si>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</si>
  <si>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</si>
  <si>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</si>
  <si>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</si>
  <si>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</si>
  <si>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</si>
  <si>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</si>
  <si>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</si>
  <si>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</si>
  <si>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</si>
  <si>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</si>
  <si>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</si>
  <si>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</si>
  <si>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</si>
  <si>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</si>
  <si>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</si>
  <si>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</si>
  <si>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</si>
  <si>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</si>
  <si>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</si>
  <si>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</si>
  <si>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</si>
  <si>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</si>
  <si>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</si>
  <si>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</si>
  <si>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</si>
  <si>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</si>
  <si>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</si>
  <si>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</si>
  <si>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</si>
  <si>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</si>
  <si>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</si>
  <si>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</si>
  <si>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</si>
  <si>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</si>
  <si>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</si>
  <si>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</si>
  <si>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</si>
  <si>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</si>
  <si>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</si>
  <si>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</si>
  <si>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</si>
  <si>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</si>
  <si>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</si>
  <si>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</si>
  <si>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</si>
  <si>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</si>
  <si>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</si>
  <si>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</si>
  <si>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</si>
  <si>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</si>
  <si>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</si>
  <si>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</si>
  <si>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</si>
  <si>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</si>
  <si>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</si>
  <si>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</si>
  <si>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</si>
  <si>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</si>
  <si>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</si>
  <si>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</si>
  <si>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</si>
  <si>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</si>
  <si>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</si>
  <si>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</si>
  <si>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</si>
  <si>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</si>
  <si>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</si>
  <si>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</si>
  <si>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</si>
  <si>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</si>
  <si>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</si>
  <si>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</si>
  <si>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</si>
  <si>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</si>
  <si>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</si>
  <si>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</si>
  <si>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</si>
  <si>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</si>
  <si>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</si>
  <si>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</si>
  <si>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</si>
  <si>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</si>
  <si>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</si>
  <si>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</si>
  <si>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</si>
  <si>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</si>
  <si>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</si>
  <si>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</si>
  <si>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</si>
  <si>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</si>
  <si>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</si>
  <si>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</si>
  <si>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</si>
  <si>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</si>
  <si>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</si>
  <si>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</si>
  <si>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</si>
  <si>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</si>
  <si>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</si>
  <si>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</si>
  <si>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</si>
  <si>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</si>
  <si>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</si>
  <si>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</si>
  <si>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</si>
  <si>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</si>
  <si>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</si>
  <si>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</si>
  <si>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</si>
  <si>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</si>
  <si>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</si>
  <si>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</si>
  <si>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</si>
  <si>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</si>
  <si>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</si>
  <si>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</si>
  <si>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</si>
  <si>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</si>
  <si>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</si>
  <si>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</si>
  <si>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</si>
  <si>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</si>
  <si>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</si>
  <si>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</si>
  <si>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</si>
  <si>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</si>
  <si>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</si>
  <si>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</si>
  <si>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</si>
  <si>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</si>
  <si>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</si>
  <si>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</si>
  <si>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</si>
  <si>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</si>
  <si>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</si>
  <si>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</si>
  <si>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</si>
  <si>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</si>
  <si>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</si>
  <si>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</si>
  <si>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</si>
  <si>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</si>
  <si>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</si>
  <si>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</si>
  <si>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</si>
  <si>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</si>
  <si>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</si>
  <si>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</si>
  <si>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</si>
  <si>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</si>
  <si>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</si>
  <si>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</si>
  <si>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</si>
  <si>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</si>
  <si>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</si>
  <si>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</si>
  <si>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</si>
  <si>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</si>
  <si>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</si>
  <si>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</si>
  <si>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</si>
  <si>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</si>
  <si>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</si>
  <si>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</si>
  <si>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</si>
  <si>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</si>
  <si>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</si>
  <si>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</si>
  <si>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</si>
  <si>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</si>
  <si>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</si>
  <si>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</si>
  <si>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</si>
  <si>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</si>
  <si>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</si>
  <si>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</si>
  <si>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</si>
  <si>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</si>
  <si>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</si>
  <si>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</si>
  <si>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</si>
  <si>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</si>
  <si>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</si>
  <si>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</si>
  <si>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</si>
  <si>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</si>
  <si>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</si>
  <si>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</si>
  <si>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</si>
  <si>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</si>
  <si>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</si>
  <si>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</si>
  <si>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</si>
  <si>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</si>
  <si>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</si>
  <si>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</si>
  <si>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</si>
  <si>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</si>
  <si>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</si>
  <si>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</si>
  <si>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</si>
  <si>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</si>
  <si>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</si>
  <si>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</si>
  <si>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</si>
  <si>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</si>
  <si>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</si>
  <si>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</si>
  <si>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</si>
  <si>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</si>
  <si>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</si>
  <si>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</si>
  <si>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</si>
  <si>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</si>
  <si>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</si>
  <si>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</si>
  <si>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</si>
  <si>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</si>
  <si>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</si>
  <si>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</si>
  <si>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</si>
  <si>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</si>
  <si>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</si>
  <si>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</si>
  <si>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</si>
  <si>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</si>
  <si>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</si>
  <si>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</si>
  <si>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</si>
  <si>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</si>
  <si>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</si>
  <si>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</si>
  <si>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</si>
  <si>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</si>
  <si>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</si>
  <si>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</si>
  <si>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</si>
  <si>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</si>
  <si>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</si>
  <si>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</si>
  <si>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</si>
  <si>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</si>
  <si>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</si>
  <si>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</si>
  <si>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</si>
  <si>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</si>
  <si>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</si>
  <si>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</si>
  <si>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</si>
  <si>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</si>
  <si>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</si>
  <si>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</si>
  <si>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</si>
  <si>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</si>
  <si>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</si>
  <si>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</si>
  <si>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</si>
  <si>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</si>
  <si>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</si>
  <si>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</si>
  <si>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</si>
  <si>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</si>
  <si>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</si>
  <si>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</si>
  <si>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</si>
  <si>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</si>
  <si>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</si>
  <si>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</si>
  <si>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</si>
  <si>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</si>
  <si>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</si>
  <si>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</si>
  <si>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</si>
  <si>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</si>
  <si>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</si>
  <si>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</si>
  <si>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</si>
  <si>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</si>
  <si>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</si>
  <si>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</si>
  <si>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</si>
  <si>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</si>
  <si>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</si>
  <si>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</si>
  <si>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</si>
  <si>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</si>
  <si>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</si>
  <si>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</si>
  <si>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</si>
  <si>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</si>
  <si>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</si>
  <si>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</si>
  <si>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</si>
  <si>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</si>
  <si>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</si>
  <si>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</si>
  <si>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</si>
  <si>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</si>
  <si>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</si>
  <si>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</si>
  <si>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</si>
  <si>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</si>
  <si>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</si>
  <si>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</si>
  <si>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</si>
  <si>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</si>
  <si>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</si>
  <si>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</si>
  <si>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</si>
  <si>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</si>
  <si>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</si>
  <si>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</si>
  <si>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</si>
  <si>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</si>
  <si>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</si>
  <si>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</si>
  <si>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</si>
  <si>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</si>
  <si>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</si>
  <si>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</si>
  <si>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</si>
  <si>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</si>
  <si>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</si>
  <si>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</si>
  <si>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</si>
  <si>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</si>
  <si>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</si>
  <si>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</si>
  <si>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</si>
  <si>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</si>
  <si>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</si>
  <si>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</si>
  <si>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</si>
  <si>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</si>
  <si>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</si>
  <si>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</si>
  <si>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</si>
  <si>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</si>
  <si>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</si>
  <si>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</si>
  <si>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</si>
  <si>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</si>
  <si>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</si>
  <si>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</si>
  <si>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</si>
  <si>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</si>
  <si>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</si>
  <si>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</si>
  <si>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</si>
  <si>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</si>
  <si>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</si>
  <si>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</si>
  <si>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</si>
  <si>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</si>
  <si>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</si>
  <si>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</si>
  <si>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</si>
  <si>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</si>
  <si>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</si>
  <si>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</si>
  <si>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</si>
  <si>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</si>
  <si>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</si>
  <si>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</si>
  <si>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</si>
  <si>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</si>
  <si>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</si>
  <si>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</si>
  <si>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</si>
  <si>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</si>
  <si>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</si>
  <si>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</si>
  <si>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</si>
  <si>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</si>
  <si>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</si>
  <si>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</si>
  <si>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</si>
  <si>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</si>
  <si>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</si>
  <si>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</si>
  <si>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</si>
  <si>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</si>
  <si>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</si>
  <si>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</si>
  <si>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</si>
  <si>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</si>
  <si>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</si>
  <si>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</si>
  <si>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</si>
  <si>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</si>
  <si>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</si>
  <si>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</si>
  <si>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</si>
  <si>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</si>
  <si>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</si>
  <si>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</si>
  <si>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</si>
  <si>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</si>
  <si>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</si>
  <si>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</si>
  <si>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</si>
  <si>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</si>
  <si>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</si>
  <si>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</si>
  <si>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</si>
  <si>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</si>
  <si>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</si>
  <si>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</si>
  <si>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</si>
  <si>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</si>
  <si>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</si>
  <si>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</si>
  <si>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</si>
  <si>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</si>
  <si>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</si>
  <si>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</si>
  <si>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</si>
  <si>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</si>
  <si>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</si>
  <si>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</si>
  <si>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</si>
  <si>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</si>
  <si>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</si>
  <si>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</si>
  <si>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</si>
  <si>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</si>
  <si>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</si>
  <si>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</si>
  <si>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</si>
  <si>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</si>
  <si>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</si>
  <si>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</si>
  <si>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</si>
  <si>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</si>
  <si>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</si>
  <si>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</si>
  <si>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</si>
  <si>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</si>
  <si>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</si>
  <si>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</si>
  <si>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</si>
  <si>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</si>
  <si>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</si>
  <si>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</si>
  <si>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</si>
  <si>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</si>
  <si>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</si>
  <si>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</si>
  <si>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</si>
  <si>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</si>
  <si>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</si>
  <si>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</si>
  <si>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</si>
  <si>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</si>
  <si>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</si>
  <si>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</si>
  <si>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</si>
  <si>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</si>
  <si>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</si>
  <si>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</si>
  <si>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</si>
  <si>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</si>
  <si>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</si>
  <si>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</si>
  <si>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</si>
  <si>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</si>
  <si>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</si>
  <si>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</si>
  <si>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</si>
  <si>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</si>
  <si>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</si>
  <si>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</si>
  <si>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</si>
  <si>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</si>
  <si>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</si>
  <si>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</si>
  <si>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</si>
  <si>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</si>
  <si>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</si>
  <si>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</si>
  <si>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</si>
  <si>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</si>
  <si>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</si>
  <si>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</si>
  <si>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</si>
  <si>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</si>
  <si>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</si>
  <si>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</si>
  <si>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</si>
  <si>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</si>
  <si>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</si>
  <si>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</si>
  <si>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</si>
  <si>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</si>
  <si>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</si>
  <si>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</si>
  <si>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</si>
  <si>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</si>
  <si>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</si>
  <si>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</si>
  <si>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</si>
  <si>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</si>
  <si>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</si>
  <si>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</si>
  <si>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</si>
  <si>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</si>
  <si>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</si>
  <si>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</si>
  <si>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</si>
  <si>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</si>
  <si>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</si>
  <si>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</si>
  <si>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</si>
  <si>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</si>
  <si>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</si>
  <si>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</si>
  <si>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</si>
  <si>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</si>
  <si>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</si>
  <si>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</si>
  <si>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</si>
  <si>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</si>
  <si>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</si>
  <si>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</si>
  <si>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</si>
  <si>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</si>
  <si>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</si>
  <si>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</si>
  <si>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</si>
  <si>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</si>
  <si>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</si>
  <si>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</si>
  <si>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</si>
  <si>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</si>
  <si>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</si>
  <si>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</si>
  <si>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</si>
  <si>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</si>
  <si>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</si>
  <si>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</si>
  <si>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</si>
  <si>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</si>
  <si>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</si>
  <si>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</si>
  <si>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</si>
  <si>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</si>
  <si>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</si>
  <si>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</si>
  <si>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</si>
  <si>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</si>
  <si>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</si>
  <si>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</si>
  <si>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</si>
  <si>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</si>
  <si>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</si>
  <si>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</si>
  <si>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</si>
  <si>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</si>
  <si>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</si>
  <si>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</si>
  <si>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</si>
  <si>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</si>
  <si>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</si>
  <si>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</si>
  <si>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</si>
  <si>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</si>
  <si>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</si>
  <si>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</si>
  <si>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</si>
  <si>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</si>
  <si>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</si>
  <si>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</si>
  <si>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</si>
  <si>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</si>
  <si>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</si>
  <si>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</si>
  <si>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</si>
  <si>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</si>
  <si>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</si>
  <si>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</si>
  <si>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</si>
  <si>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</si>
  <si>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</si>
  <si>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</si>
  <si>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</si>
  <si>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</si>
  <si>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</si>
  <si>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</si>
  <si>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</si>
  <si>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</si>
  <si>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</si>
  <si>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</si>
  <si>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</si>
  <si>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</si>
  <si>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</si>
  <si>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</si>
  <si>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</si>
  <si>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</si>
  <si>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</si>
  <si>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</si>
  <si>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</si>
  <si>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</si>
  <si>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</si>
  <si>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</si>
  <si>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</si>
  <si>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</si>
  <si>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</si>
  <si>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</si>
  <si>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</si>
  <si>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</si>
  <si>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</si>
  <si>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</si>
  <si>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</si>
  <si>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</si>
  <si>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</si>
  <si>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</si>
  <si>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</si>
  <si>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</si>
  <si>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</si>
  <si>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</si>
  <si>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</si>
  <si>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</si>
  <si>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</si>
  <si>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</si>
  <si>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</si>
  <si>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</si>
  <si>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</si>
  <si>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</si>
  <si>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</si>
  <si>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</si>
  <si>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</si>
  <si>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</si>
  <si>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</si>
  <si>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</si>
  <si>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</si>
  <si>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</si>
  <si>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</si>
  <si>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</si>
  <si>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</si>
  <si>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</si>
  <si>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</si>
  <si>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</si>
  <si>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</si>
  <si>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</si>
  <si>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</si>
  <si>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</si>
  <si>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</si>
  <si>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</si>
  <si>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</si>
  <si>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</si>
  <si>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</si>
  <si>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</si>
  <si>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</si>
  <si>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</si>
  <si>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</si>
  <si>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</si>
  <si>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</si>
  <si>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</si>
  <si>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</si>
  <si>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</si>
  <si>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</si>
  <si>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</si>
  <si>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</si>
  <si>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</si>
  <si>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</si>
  <si>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</si>
  <si>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</si>
  <si>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</si>
  <si>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</si>
  <si>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</si>
  <si>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</si>
  <si>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</si>
  <si>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</si>
  <si>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</si>
  <si>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</si>
  <si>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</si>
  <si>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</si>
  <si>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</si>
  <si>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</si>
  <si>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</si>
  <si>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</si>
  <si>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</si>
  <si>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</si>
  <si>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</si>
  <si>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</si>
  <si>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</si>
  <si>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</si>
  <si>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</si>
  <si>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</si>
  <si>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</si>
  <si>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</si>
  <si>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</si>
  <si>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</si>
  <si>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</si>
  <si>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</si>
  <si>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</si>
  <si>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</si>
  <si>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</si>
  <si>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</si>
  <si>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</si>
  <si>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</si>
  <si>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</si>
  <si>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</si>
  <si>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</si>
  <si>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</si>
  <si>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</si>
  <si>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</si>
  <si>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</si>
  <si>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</si>
  <si>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</si>
  <si>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</si>
  <si>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</si>
  <si>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</si>
  <si>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</si>
  <si>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</si>
  <si>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</si>
  <si>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</si>
  <si>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</si>
  <si>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</si>
  <si>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</si>
  <si>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</si>
  <si>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</si>
  <si>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</si>
  <si>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</si>
  <si>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</si>
  <si>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</si>
  <si>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</si>
  <si>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</si>
  <si>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</si>
  <si>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</si>
  <si>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</si>
  <si>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</si>
  <si>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</si>
  <si>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</si>
  <si>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</si>
  <si>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</si>
  <si>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</si>
  <si>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</si>
  <si>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</si>
  <si>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</si>
  <si>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</si>
  <si>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</si>
  <si>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</si>
  <si>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</si>
  <si>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</si>
  <si>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</si>
  <si>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</si>
  <si>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</si>
  <si>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</si>
  <si>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</si>
  <si>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</si>
  <si>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</si>
  <si>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</si>
  <si>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</si>
  <si>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</si>
  <si>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</si>
  <si>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</si>
  <si>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</si>
  <si>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</si>
  <si>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</si>
  <si>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</si>
  <si>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</si>
  <si>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</si>
  <si>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</si>
  <si>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</si>
  <si>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</si>
  <si>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</si>
  <si>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</si>
  <si>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</si>
  <si>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</si>
  <si>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</si>
  <si>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</si>
  <si>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</si>
  <si>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</si>
  <si>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</si>
  <si>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</si>
  <si>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</si>
  <si>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</si>
  <si>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</si>
  <si>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</si>
  <si>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</si>
  <si>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</si>
  <si>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</si>
  <si>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</si>
  <si>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</si>
  <si>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</si>
  <si>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</si>
  <si>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</si>
  <si>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</si>
  <si>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</si>
  <si>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</si>
  <si>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</si>
  <si>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</si>
  <si>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</si>
  <si>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</si>
  <si>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</si>
  <si>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</si>
  <si>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</si>
  <si>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</si>
  <si>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</si>
  <si>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</si>
  <si>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</si>
  <si>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</si>
  <si>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</si>
  <si>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</si>
  <si>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</si>
  <si>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</si>
  <si>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</si>
  <si>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</si>
  <si>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</si>
  <si>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</si>
  <si>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</si>
  <si>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</si>
  <si>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</si>
  <si>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</si>
  <si>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</si>
  <si>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</si>
  <si>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</si>
  <si>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</si>
  <si>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</si>
  <si>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</si>
  <si>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</si>
  <si>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</si>
  <si>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</si>
  <si>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</si>
  <si>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</si>
  <si>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</si>
  <si>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</si>
  <si>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</si>
  <si>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</si>
  <si>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</si>
  <si>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</si>
  <si>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</si>
  <si>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</si>
  <si>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</si>
  <si>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</si>
  <si>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</si>
  <si>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</si>
  <si>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</si>
  <si>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</si>
  <si>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</si>
  <si>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</si>
  <si>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</si>
  <si>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</si>
  <si>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</si>
  <si>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</si>
  <si>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</si>
  <si>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</si>
  <si>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</si>
  <si>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</si>
  <si>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</si>
  <si>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</si>
  <si>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</si>
  <si>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</si>
  <si>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</si>
  <si>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</si>
  <si>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</si>
  <si>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</si>
  <si>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</si>
  <si>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</si>
  <si>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</si>
  <si>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</si>
  <si>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</si>
  <si>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</si>
  <si>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</si>
  <si>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</si>
  <si>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</si>
  <si>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</si>
  <si>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</si>
  <si>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</si>
  <si>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</si>
  <si>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</si>
  <si>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</si>
  <si>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</si>
  <si>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</si>
  <si>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</si>
  <si>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</si>
  <si>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</si>
  <si>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</si>
  <si>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</si>
  <si>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</si>
  <si>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</si>
  <si>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</si>
  <si>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</si>
  <si>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</si>
  <si>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</si>
  <si>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</si>
  <si>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</si>
  <si>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</si>
  <si>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</si>
  <si>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</si>
  <si>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</si>
  <si>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</si>
  <si>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</si>
  <si>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</si>
  <si>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</si>
  <si>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</si>
  <si>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</si>
  <si>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</si>
  <si>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</si>
  <si>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</si>
  <si>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</si>
  <si>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</si>
  <si>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</si>
  <si>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</si>
  <si>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</si>
  <si>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</si>
  <si>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</si>
  <si>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</si>
  <si>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</si>
  <si>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</si>
  <si>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</si>
  <si>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</si>
  <si>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</si>
  <si>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</si>
  <si>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</si>
  <si>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</si>
  <si>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</si>
  <si>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</si>
  <si>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</si>
  <si>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</si>
  <si>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</si>
  <si>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</si>
  <si>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</si>
  <si>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</si>
  <si>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</si>
  <si>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</si>
  <si>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</si>
  <si>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</si>
  <si>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</si>
  <si>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</si>
  <si>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</si>
  <si>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</si>
  <si>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</si>
  <si>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</si>
  <si>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</si>
  <si>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</si>
  <si>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</si>
  <si>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</si>
  <si>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</si>
  <si>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</si>
  <si>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</si>
  <si>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</si>
  <si>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</si>
  <si>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</si>
  <si>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</si>
  <si>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</si>
  <si>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</si>
  <si>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</si>
  <si>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</si>
  <si>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</si>
  <si>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</si>
  <si>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</si>
  <si>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</si>
  <si>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</si>
  <si>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</si>
  <si>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</si>
  <si>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</si>
  <si>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</si>
  <si>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</si>
  <si>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</si>
  <si>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</si>
  <si>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</si>
  <si>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</si>
  <si>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</si>
  <si>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</si>
  <si>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</si>
  <si>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</si>
  <si>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</si>
  <si>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</si>
  <si>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</si>
  <si>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</si>
  <si>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</si>
  <si>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</si>
  <si>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</si>
  <si>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</si>
  <si>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</si>
  <si>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</si>
  <si>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</si>
  <si>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</si>
  <si>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</si>
  <si>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</si>
  <si>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</si>
  <si>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</si>
  <si>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</si>
  <si>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</si>
  <si>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</si>
  <si>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</si>
  <si>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</si>
  <si>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</si>
  <si>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</si>
  <si>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</si>
  <si>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</si>
  <si>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</si>
  <si>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</si>
  <si>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</si>
  <si>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</si>
  <si>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</si>
  <si>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</si>
  <si>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</si>
  <si>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</si>
  <si>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</si>
  <si>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</si>
  <si>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</si>
  <si>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</si>
  <si>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</si>
  <si>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</si>
  <si>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</si>
  <si>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</si>
  <si>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</si>
  <si>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</si>
  <si>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</si>
  <si>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</si>
  <si>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</si>
  <si>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</si>
  <si>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</si>
  <si>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</si>
  <si>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</si>
  <si>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</si>
  <si>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</si>
  <si>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</si>
  <si>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</si>
  <si>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</si>
  <si>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</si>
  <si>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</si>
  <si>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</si>
  <si>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</si>
  <si>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</si>
  <si>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</si>
  <si>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</si>
  <si>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</si>
  <si>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</si>
  <si>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</si>
  <si>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</si>
  <si>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</si>
  <si>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</si>
  <si>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</si>
  <si>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</si>
  <si>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</si>
  <si>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</si>
  <si>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</si>
  <si>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</si>
  <si>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</si>
  <si>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</si>
  <si>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</si>
  <si>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</si>
  <si>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</si>
  <si>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</si>
  <si>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</si>
  <si>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</si>
  <si>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</si>
  <si>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</si>
  <si>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</si>
  <si>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</si>
  <si>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</si>
  <si>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</si>
  <si>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</si>
  <si>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</si>
  <si>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</si>
  <si>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</si>
  <si>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</si>
  <si>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</si>
  <si>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</si>
  <si>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</si>
  <si>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</si>
  <si>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</si>
  <si>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</si>
  <si>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</si>
  <si>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</si>
  <si>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</si>
  <si>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</si>
  <si>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</si>
  <si>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</si>
  <si>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</si>
  <si>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</si>
  <si>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</si>
  <si>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</si>
  <si>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</si>
  <si>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</si>
  <si>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</si>
  <si>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</si>
  <si>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</si>
  <si>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</si>
  <si>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</si>
  <si>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</si>
  <si>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</si>
  <si>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</si>
  <si>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</si>
  <si>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</si>
  <si>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</si>
  <si>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</si>
  <si>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</si>
  <si>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</si>
  <si>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</si>
  <si>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</si>
  <si>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</si>
  <si>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</si>
  <si>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</si>
  <si>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</si>
  <si>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</si>
  <si>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</si>
  <si>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</si>
  <si>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</si>
  <si>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</si>
  <si>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</si>
  <si>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</si>
  <si>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</si>
  <si>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</si>
  <si>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</si>
  <si>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</si>
  <si>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</si>
  <si>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</si>
  <si>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</si>
  <si>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</si>
  <si>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</si>
  <si>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</si>
  <si>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</si>
  <si>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</si>
  <si>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</si>
  <si>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</si>
  <si>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</si>
  <si>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</si>
  <si>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</si>
  <si>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</si>
  <si>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</si>
  <si>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</si>
  <si>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</si>
  <si>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</si>
  <si>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</si>
  <si>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</si>
  <si>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</si>
  <si>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</si>
  <si>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</si>
  <si>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</si>
  <si>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</si>
  <si>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</si>
  <si>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</si>
  <si>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</si>
  <si>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</si>
  <si>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</si>
  <si>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</si>
  <si>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</si>
  <si>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</si>
  <si>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</si>
  <si>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</si>
  <si>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</si>
  <si>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</si>
  <si>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</si>
  <si>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</si>
  <si>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</si>
  <si>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</si>
  <si>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</si>
  <si>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</si>
  <si>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</si>
  <si>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</si>
  <si>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</si>
  <si>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</si>
  <si>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</si>
  <si>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</si>
  <si>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</si>
  <si>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</si>
  <si>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</si>
  <si>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</si>
  <si>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</si>
  <si>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</si>
  <si>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</si>
  <si>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</si>
  <si>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</si>
  <si>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</si>
  <si>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</si>
  <si>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</si>
  <si>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</si>
  <si>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</si>
  <si>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</si>
  <si>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</si>
  <si>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</si>
  <si>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</si>
  <si>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</si>
  <si>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</si>
  <si>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</si>
  <si>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</si>
  <si>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</si>
  <si>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</si>
  <si>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</si>
  <si>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</si>
  <si>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</si>
  <si>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</si>
  <si>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</si>
  <si>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</si>
  <si>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</si>
  <si>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</si>
  <si>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</si>
  <si>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</si>
  <si>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</si>
  <si>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</si>
  <si>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</si>
  <si>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</si>
  <si>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</si>
  <si>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</si>
  <si>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</si>
  <si>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</si>
  <si>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</si>
  <si>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</si>
  <si>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</si>
  <si>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</si>
  <si>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</si>
  <si>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</si>
  <si>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</si>
  <si>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</si>
  <si>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</si>
  <si>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</si>
  <si>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</si>
  <si>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</si>
  <si>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</si>
  <si>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</si>
  <si>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</si>
  <si>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</si>
  <si>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</si>
  <si>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</si>
  <si>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</si>
  <si>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</si>
  <si>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</si>
  <si>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</si>
  <si>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</si>
  <si>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</si>
  <si>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</si>
  <si>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</si>
  <si>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</si>
  <si>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</si>
  <si>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</si>
  <si>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</si>
  <si>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</si>
  <si>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</si>
  <si>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</si>
  <si>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</si>
  <si>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</si>
  <si>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</si>
  <si>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</si>
  <si>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</si>
  <si>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</si>
  <si>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</si>
  <si>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</si>
  <si>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</si>
  <si>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</si>
  <si>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</si>
  <si>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</si>
  <si>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</si>
  <si>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</si>
  <si>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</si>
  <si>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</si>
  <si>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</si>
  <si>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</si>
  <si>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</si>
  <si>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</si>
  <si>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</si>
  <si>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</si>
  <si>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</si>
  <si>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</si>
  <si>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</si>
  <si>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</si>
  <si>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</si>
  <si>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</si>
  <si>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</si>
  <si>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</si>
  <si>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</si>
  <si>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</si>
  <si>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</si>
  <si>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</si>
  <si>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</si>
  <si>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</si>
  <si>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</si>
  <si>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</si>
  <si>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</si>
  <si>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</si>
  <si>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</si>
  <si>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</si>
  <si>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</si>
  <si>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</si>
  <si>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</si>
  <si>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</si>
  <si>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</si>
  <si>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</si>
  <si>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</si>
  <si>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</si>
  <si>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</si>
  <si>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</si>
  <si>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</si>
  <si>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</si>
  <si>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</si>
  <si>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</si>
  <si>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</si>
  <si>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</si>
  <si>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</si>
  <si>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</si>
  <si>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</si>
  <si>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</si>
  <si>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</si>
  <si>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</si>
  <si>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</si>
  <si>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</si>
  <si>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</si>
  <si>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</si>
  <si>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</si>
  <si>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</si>
  <si>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</si>
  <si>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</si>
  <si>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</si>
  <si>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</si>
  <si>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</si>
  <si>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</si>
  <si>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</si>
  <si>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</si>
  <si>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</si>
  <si>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</si>
  <si>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</si>
  <si>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</si>
  <si>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</si>
  <si>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</si>
  <si>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</si>
  <si>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</si>
  <si>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</si>
  <si>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</si>
  <si>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</si>
  <si>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</si>
  <si>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</si>
  <si>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</si>
  <si>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</si>
  <si>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</si>
  <si>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</si>
  <si>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</si>
  <si>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</si>
  <si>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</si>
  <si>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</si>
  <si>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</si>
  <si>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</si>
  <si>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</si>
  <si>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</si>
  <si>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</si>
  <si>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</si>
  <si>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</si>
  <si>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</si>
  <si>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</si>
  <si>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</si>
  <si>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</si>
  <si>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</si>
  <si>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</si>
  <si>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</si>
  <si>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</si>
  <si>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</si>
  <si>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</si>
  <si>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</si>
  <si>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</si>
  <si>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</si>
  <si>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</si>
  <si>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</si>
  <si>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</si>
  <si>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</si>
  <si>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</si>
  <si>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</si>
  <si>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</si>
  <si>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</si>
  <si>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</si>
  <si>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</si>
  <si>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</si>
  <si>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</si>
  <si>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</si>
  <si>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</si>
  <si>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</si>
  <si>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</si>
  <si>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</si>
  <si>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</si>
  <si>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</si>
  <si>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</si>
  <si>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</si>
  <si>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</si>
  <si>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</si>
  <si>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</si>
  <si>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</si>
  <si>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</si>
  <si>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</si>
  <si>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</si>
  <si>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</si>
  <si>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</si>
  <si>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</si>
  <si>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</si>
  <si>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</si>
  <si>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</si>
  <si>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</si>
  <si>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</si>
  <si>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</si>
  <si>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</si>
  <si>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</si>
  <si>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</si>
  <si>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</si>
  <si>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</si>
  <si>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</si>
  <si>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</si>
  <si>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</si>
  <si>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</si>
  <si>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</si>
  <si>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</si>
  <si>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</si>
  <si>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</si>
  <si>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</si>
  <si>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</si>
  <si>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</si>
  <si>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</si>
  <si>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</si>
  <si>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</si>
  <si>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</si>
  <si>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</si>
  <si>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</si>
  <si>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</si>
  <si>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</si>
  <si>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</si>
  <si>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</si>
  <si>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</si>
  <si>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</si>
  <si>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</si>
  <si>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</si>
  <si>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</si>
  <si>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</si>
  <si>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</si>
  <si>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</si>
  <si>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</si>
  <si>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</si>
  <si>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</si>
  <si>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</si>
  <si>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</si>
  <si>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</si>
  <si>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</si>
  <si>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</si>
  <si>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</si>
  <si>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</si>
  <si>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</si>
  <si>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</si>
  <si>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</si>
  <si>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</si>
  <si>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</si>
  <si>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</si>
  <si>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</si>
  <si>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</si>
  <si>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</si>
  <si>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</si>
  <si>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</si>
  <si>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</si>
  <si>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</si>
  <si>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</si>
  <si>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</si>
  <si>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</si>
  <si>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</si>
  <si>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</si>
  <si>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</si>
  <si>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</si>
  <si>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</si>
  <si>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</si>
  <si>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</si>
  <si>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</si>
  <si>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</si>
  <si>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</si>
  <si>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</si>
  <si>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</si>
  <si>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</si>
  <si>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</si>
  <si>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</si>
  <si>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</si>
  <si>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</si>
  <si>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</si>
  <si>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</si>
  <si>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</si>
  <si>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</si>
  <si>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</si>
  <si>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</si>
  <si>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</si>
  <si>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</si>
  <si>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</si>
  <si>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</si>
  <si>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</si>
  <si>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</si>
  <si>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</si>
  <si>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</si>
  <si>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</si>
  <si>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</si>
  <si>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</si>
  <si>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</si>
  <si>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</si>
  <si>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</si>
  <si>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</si>
  <si>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</si>
  <si>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</si>
  <si>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</si>
  <si>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</si>
  <si>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</si>
  <si>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</si>
  <si>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</si>
  <si>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</si>
  <si>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</si>
  <si>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</si>
  <si>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</si>
  <si>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</si>
  <si>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</si>
  <si>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</si>
  <si>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</si>
  <si>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</si>
  <si>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</si>
  <si>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</si>
  <si>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</si>
  <si>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</si>
  <si>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</si>
  <si>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</si>
  <si>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</si>
  <si>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</si>
  <si>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</si>
  <si>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</si>
  <si>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</si>
  <si>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</si>
  <si>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</si>
  <si>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</si>
  <si>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</si>
  <si>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</si>
  <si>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</si>
  <si>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</si>
  <si>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</si>
  <si>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</si>
  <si>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</si>
  <si>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</si>
  <si>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</si>
  <si>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</si>
  <si>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</si>
  <si>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</si>
  <si>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</si>
  <si>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</si>
  <si>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</si>
  <si>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</si>
  <si>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</si>
  <si>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</si>
  <si>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</si>
  <si>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</si>
  <si>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</si>
  <si>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</si>
  <si>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</si>
  <si>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</si>
  <si>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</si>
  <si>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</si>
  <si>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</si>
  <si>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</si>
  <si>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</si>
  <si>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</si>
  <si>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</si>
  <si>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</si>
  <si>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</si>
  <si>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</si>
  <si>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</si>
  <si>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</si>
  <si>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</si>
  <si>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</si>
  <si>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</si>
  <si>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</si>
  <si>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</si>
  <si>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</si>
  <si>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</si>
  <si>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</si>
  <si>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</si>
  <si>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</si>
  <si>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</si>
  <si>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</si>
  <si>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</si>
  <si>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</si>
  <si>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</si>
  <si>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</si>
  <si>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</si>
  <si>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</si>
  <si>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</si>
  <si>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</si>
  <si>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</si>
  <si>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</si>
  <si>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</si>
  <si>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</si>
  <si>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</si>
  <si>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</si>
  <si>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</si>
  <si>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</si>
  <si>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</si>
  <si>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</si>
  <si>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</si>
  <si>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</si>
  <si>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</si>
  <si>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</si>
  <si>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</si>
  <si>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</si>
  <si>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</si>
  <si>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</si>
  <si>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</si>
  <si>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</si>
  <si>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</si>
  <si>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</si>
  <si>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</si>
  <si>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</si>
  <si>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</si>
  <si>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</si>
  <si>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</si>
  <si>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</si>
  <si>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</si>
  <si>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</si>
  <si>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</si>
  <si>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</si>
  <si>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</si>
  <si>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</si>
  <si>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</si>
  <si>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</si>
  <si>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</si>
  <si>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</si>
  <si>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</si>
  <si>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</si>
  <si>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</si>
  <si>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</si>
  <si>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</si>
  <si>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</si>
  <si>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</si>
  <si>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</si>
  <si>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</si>
  <si>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</si>
  <si>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</si>
  <si>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</si>
  <si>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</si>
  <si>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</si>
  <si>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</si>
  <si>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</si>
  <si>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</si>
  <si>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</si>
  <si>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</si>
  <si>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</si>
  <si>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</si>
  <si>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</si>
  <si>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</si>
  <si>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</si>
  <si>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</si>
  <si>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</si>
  <si>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</si>
  <si>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</si>
  <si>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</si>
  <si>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</si>
  <si>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</si>
  <si>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</si>
  <si>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</si>
  <si>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</si>
  <si>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</si>
  <si>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</si>
  <si>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</si>
  <si>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</si>
  <si>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</si>
  <si>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</si>
  <si>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</si>
  <si>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</si>
  <si>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</si>
  <si>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</si>
  <si>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</si>
  <si>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</si>
  <si>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</si>
  <si>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</si>
  <si>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</si>
  <si>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</si>
  <si>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</si>
  <si>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</si>
  <si>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</si>
  <si>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</si>
  <si>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</si>
  <si>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</si>
  <si>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</si>
  <si>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</si>
  <si>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</si>
  <si>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</si>
  <si>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</si>
  <si>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</si>
  <si>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</si>
  <si>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</si>
  <si>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</si>
  <si>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</si>
  <si>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</si>
  <si>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</si>
  <si>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</si>
  <si>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</si>
  <si>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</si>
  <si>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</si>
  <si>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</si>
  <si>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</si>
  <si>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</si>
  <si>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</si>
  <si>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</si>
  <si>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</si>
  <si>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</si>
  <si>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</si>
  <si>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</si>
  <si>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</si>
  <si>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</si>
  <si>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</si>
  <si>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</si>
  <si>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</si>
  <si>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</si>
  <si>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</si>
  <si>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</si>
  <si>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</si>
  <si>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</si>
  <si>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</si>
  <si>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</si>
  <si>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</si>
  <si>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</si>
  <si>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</si>
  <si>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</si>
  <si>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</si>
  <si>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</si>
  <si>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</si>
  <si>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</si>
  <si>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</si>
  <si>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</si>
  <si>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</si>
  <si>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</si>
  <si>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</si>
  <si>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</si>
  <si>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</si>
  <si>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</si>
  <si>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</si>
  <si>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</si>
  <si>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</si>
  <si>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</si>
  <si>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</si>
  <si>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</si>
  <si>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</si>
  <si>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</si>
  <si>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</si>
  <si>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</si>
  <si>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</si>
  <si>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</si>
  <si>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</si>
  <si>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</si>
  <si>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</si>
  <si>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</si>
  <si>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</si>
  <si>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</si>
  <si>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</si>
  <si>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</si>
  <si>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</si>
  <si>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</si>
  <si>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</si>
  <si>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</si>
  <si>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</si>
  <si>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</si>
  <si>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</si>
  <si>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</si>
  <si>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</si>
  <si>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</si>
  <si>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</si>
  <si>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</si>
  <si>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</si>
  <si>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</si>
  <si>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</si>
  <si>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</si>
  <si>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</si>
  <si>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</si>
  <si>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</si>
  <si>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</si>
  <si>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</si>
  <si>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</si>
  <si>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</si>
  <si>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</si>
  <si>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</si>
  <si>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</si>
  <si>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</si>
  <si>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</si>
  <si>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</si>
  <si>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</si>
  <si>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</si>
  <si>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</si>
  <si>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</si>
  <si>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</si>
  <si>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</si>
  <si>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</si>
  <si>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</si>
  <si>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</si>
  <si>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</si>
  <si>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</si>
  <si>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</si>
  <si>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</si>
  <si>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</si>
  <si>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</si>
  <si>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</si>
  <si>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</si>
  <si>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</si>
  <si>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</si>
  <si>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</si>
  <si>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</si>
  <si>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</si>
  <si>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</si>
  <si>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</si>
  <si>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</si>
  <si>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</si>
  <si>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</si>
  <si>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</si>
  <si>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</si>
  <si>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</si>
  <si>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</si>
  <si>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</si>
  <si>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</si>
  <si>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</si>
  <si>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</si>
  <si>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</si>
  <si>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</si>
  <si>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</si>
  <si>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</si>
  <si>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</si>
  <si>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</si>
  <si>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</si>
  <si>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</si>
  <si>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</si>
  <si>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</si>
  <si>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</si>
  <si>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</si>
  <si>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</si>
  <si>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</si>
  <si>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</si>
  <si>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</si>
  <si>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</si>
  <si>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</si>
  <si>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</si>
  <si>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</si>
  <si>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</si>
  <si>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</si>
  <si>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</si>
  <si>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</si>
  <si>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</si>
  <si>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</si>
  <si>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</si>
  <si>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</si>
  <si>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</si>
  <si>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</si>
  <si>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</si>
  <si>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</si>
  <si>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</si>
  <si>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</si>
  <si>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</si>
  <si>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</si>
  <si>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</si>
  <si>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</si>
  <si>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</si>
  <si>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</si>
  <si>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</si>
  <si>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</si>
  <si>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</si>
  <si>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</si>
  <si>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</si>
  <si>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</si>
  <si>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</si>
  <si>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</si>
  <si>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</si>
  <si>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</si>
  <si>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</si>
  <si>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</si>
  <si>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</si>
  <si>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</si>
  <si>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</si>
  <si>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</si>
  <si>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</si>
  <si>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</si>
  <si>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</si>
  <si>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</si>
  <si>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</si>
  <si>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</si>
  <si>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</si>
  <si>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</si>
  <si>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</si>
  <si>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</si>
  <si>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</si>
  <si>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</si>
  <si>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</si>
  <si>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</si>
  <si>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</si>
  <si>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</si>
  <si>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</si>
  <si>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</si>
  <si>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</si>
  <si>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</si>
  <si>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</si>
  <si>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</si>
  <si>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</si>
  <si>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</si>
  <si>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</si>
  <si>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</si>
  <si>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</si>
  <si>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</si>
  <si>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</si>
  <si>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</si>
  <si>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</si>
  <si>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</si>
  <si>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</si>
  <si>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</si>
  <si>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</si>
  <si>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</si>
  <si>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</si>
  <si>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</si>
  <si>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</si>
  <si>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</si>
  <si>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</si>
  <si>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</si>
  <si>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</si>
  <si>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</si>
  <si>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</si>
  <si>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</si>
  <si>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</si>
  <si>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</si>
  <si>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</si>
  <si>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</si>
  <si>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</si>
  <si>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</si>
  <si>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</si>
  <si>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</si>
  <si>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</si>
  <si>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</si>
  <si>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</si>
  <si>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</si>
  <si>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</si>
  <si>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</si>
  <si>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</si>
  <si>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</si>
  <si>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</si>
  <si>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</si>
  <si>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</si>
  <si>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</si>
  <si>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</si>
  <si>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</si>
  <si>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</si>
  <si>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</si>
  <si>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</si>
  <si>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</si>
  <si>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</si>
  <si>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</si>
  <si>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</si>
  <si>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</si>
  <si>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</si>
  <si>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</si>
  <si>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</si>
  <si>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</si>
  <si>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</si>
  <si>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</si>
  <si>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</si>
  <si>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</si>
  <si>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</si>
  <si>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</si>
  <si>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</si>
  <si>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</si>
  <si>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</si>
  <si>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</si>
  <si>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</si>
  <si>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</si>
  <si>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</si>
  <si>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</si>
  <si>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</si>
  <si>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</si>
  <si>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</si>
  <si>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</si>
  <si>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</si>
  <si>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</si>
  <si>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</si>
  <si>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</si>
  <si>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</si>
  <si>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</si>
  <si>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</si>
  <si>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</si>
  <si>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</si>
  <si>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</si>
  <si>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</si>
  <si>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</si>
  <si>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</si>
  <si>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</si>
  <si>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</si>
  <si>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</si>
  <si>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</si>
  <si>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</si>
  <si>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</si>
  <si>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</si>
  <si>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</si>
  <si>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</si>
  <si>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</si>
  <si>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</si>
  <si>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</si>
  <si>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</si>
  <si>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</si>
  <si>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</si>
  <si>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</si>
  <si>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</si>
  <si>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</si>
  <si>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</si>
  <si>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</si>
  <si>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</si>
  <si>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</si>
  <si>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</si>
  <si>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</si>
  <si>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</si>
  <si>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</si>
  <si>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</si>
  <si>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</si>
  <si>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</si>
  <si>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</si>
  <si>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</si>
  <si>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</si>
  <si>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</si>
  <si>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</si>
  <si>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</si>
  <si>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</si>
  <si>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</si>
  <si>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</si>
  <si>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</si>
  <si>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</si>
  <si>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</si>
  <si>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</si>
  <si>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</si>
  <si>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</si>
  <si>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</si>
  <si>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</si>
  <si>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</si>
  <si>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</si>
  <si>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</si>
  <si>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</si>
  <si>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</si>
  <si>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</si>
  <si>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</si>
  <si>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</si>
  <si>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</si>
  <si>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</si>
  <si>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</si>
  <si>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</si>
  <si>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</si>
  <si>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</si>
  <si>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</si>
  <si>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</si>
  <si>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</si>
  <si>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</si>
  <si>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</si>
  <si>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</si>
  <si>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</si>
  <si>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</si>
  <si>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</si>
  <si>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</si>
  <si>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</si>
  <si>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</si>
  <si>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</si>
  <si>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</si>
  <si>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</si>
  <si>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</si>
  <si>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</si>
  <si>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</si>
  <si>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</si>
  <si>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</si>
  <si>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</si>
  <si>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</si>
  <si>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</si>
  <si>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</si>
  <si>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</si>
  <si>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</si>
  <si>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</si>
  <si>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</si>
  <si>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</si>
  <si>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</si>
  <si>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</si>
  <si>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</si>
  <si>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</si>
  <si>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</si>
  <si>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</si>
  <si>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</si>
  <si>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</si>
  <si>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</si>
  <si>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</si>
  <si>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</si>
  <si>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</si>
  <si>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</si>
  <si>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</si>
  <si>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</si>
  <si>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</si>
  <si>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</si>
  <si>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</si>
  <si>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</si>
  <si>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</si>
  <si>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</si>
  <si>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</si>
  <si>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</si>
  <si>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</si>
  <si>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</si>
  <si>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</si>
  <si>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</si>
  <si>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</si>
  <si>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</si>
  <si>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</si>
  <si>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</si>
  <si>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</si>
  <si>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</si>
  <si>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</si>
  <si>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</si>
  <si>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</si>
  <si>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</si>
  <si>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</si>
  <si>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</si>
  <si>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</si>
  <si>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</si>
  <si>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</si>
  <si>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</si>
  <si>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</si>
  <si>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</si>
  <si>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</si>
  <si>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</si>
  <si>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</si>
  <si>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</si>
  <si>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</si>
  <si>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</si>
  <si>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</si>
  <si>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</si>
  <si>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</si>
  <si>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</si>
  <si>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</si>
  <si>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</si>
  <si>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</si>
  <si>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</si>
  <si>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</si>
  <si>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</si>
  <si>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</si>
  <si>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</si>
  <si>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</si>
  <si>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</si>
  <si>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</si>
  <si>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</si>
  <si>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</si>
  <si>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</si>
  <si>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</si>
  <si>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</si>
  <si>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</si>
  <si>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</si>
  <si>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</si>
  <si>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</si>
  <si>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</si>
  <si>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</si>
  <si>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</si>
  <si>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</si>
  <si>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</si>
  <si>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</si>
  <si>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</si>
  <si>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</si>
  <si>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</si>
  <si>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</si>
  <si>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</si>
  <si>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</si>
  <si>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</si>
  <si>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</si>
  <si>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</si>
  <si>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</si>
  <si>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</si>
  <si>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</si>
  <si>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</si>
  <si>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</si>
  <si>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</si>
  <si>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</si>
  <si>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</si>
  <si>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</si>
  <si>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</si>
  <si>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</si>
  <si>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</si>
  <si>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</si>
  <si>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</si>
  <si>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</si>
  <si>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</si>
  <si>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</si>
  <si>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</si>
  <si>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</si>
  <si>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</si>
  <si>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</si>
  <si>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</si>
  <si>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</si>
  <si>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</si>
  <si>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</si>
  <si>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</si>
  <si>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</si>
  <si>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</si>
  <si>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</si>
  <si>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</si>
  <si>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</si>
  <si>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</si>
  <si>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</si>
  <si>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</si>
  <si>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</si>
  <si>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</si>
  <si>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</si>
  <si>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</si>
  <si>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</si>
  <si>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</si>
  <si>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</si>
  <si>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</si>
  <si>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</si>
  <si>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</si>
  <si>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</si>
  <si>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</si>
  <si>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</si>
  <si>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</si>
  <si>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</si>
  <si>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</si>
  <si>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</si>
  <si>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</si>
  <si>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</si>
  <si>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</si>
  <si>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</si>
  <si>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</si>
  <si>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</si>
  <si>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</si>
  <si>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</si>
  <si>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</si>
  <si>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</si>
  <si>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</si>
  <si>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</si>
  <si>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</si>
  <si>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</si>
  <si>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</si>
  <si>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</si>
  <si>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</si>
  <si>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</si>
  <si>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</si>
  <si>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</si>
  <si>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</si>
  <si>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</si>
  <si>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</si>
  <si>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</si>
  <si>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</si>
  <si>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</si>
  <si>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</si>
  <si>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</si>
  <si>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</si>
  <si>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</si>
  <si>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</si>
  <si>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</si>
  <si>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</si>
  <si>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</si>
  <si>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</si>
  <si>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</si>
  <si>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</si>
  <si>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</si>
  <si>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</si>
  <si>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</si>
  <si>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</si>
  <si>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</si>
  <si>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</si>
  <si>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</si>
  <si>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</si>
  <si>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</si>
  <si>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</si>
  <si>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</si>
  <si>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</si>
  <si>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</si>
  <si>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</si>
  <si>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</si>
  <si>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</si>
  <si>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</si>
  <si>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</si>
  <si>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</si>
  <si>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</si>
  <si>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</si>
  <si>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</si>
  <si>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</si>
  <si>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</si>
  <si>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</si>
  <si>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</si>
  <si>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</si>
  <si>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</si>
  <si>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</si>
  <si>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</si>
  <si>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</si>
  <si>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</si>
  <si>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</si>
  <si>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</si>
  <si>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</si>
  <si>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</si>
  <si>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</si>
  <si>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</si>
  <si>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</si>
  <si>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</si>
  <si>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</si>
  <si>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</si>
  <si>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</si>
  <si>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</si>
  <si>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</si>
  <si>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</si>
  <si>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</si>
  <si>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</si>
  <si>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</si>
  <si>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</si>
  <si>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</si>
  <si>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</si>
  <si>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</si>
  <si>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</si>
  <si>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</si>
  <si>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</si>
  <si>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</si>
  <si>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</si>
  <si>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</si>
  <si>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</si>
  <si>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</si>
  <si>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</si>
  <si>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</si>
  <si>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</si>
  <si>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</si>
  <si>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</si>
  <si>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</si>
  <si>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</si>
  <si>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</si>
  <si>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</si>
  <si>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</si>
  <si>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</si>
  <si>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</si>
  <si>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</si>
  <si>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</si>
  <si>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</si>
  <si>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</si>
  <si>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</si>
  <si>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</si>
  <si>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</si>
  <si>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</si>
  <si>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</si>
  <si>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</si>
  <si>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</si>
  <si>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</si>
  <si>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</si>
  <si>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</si>
  <si>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</si>
  <si>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</si>
  <si>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</si>
  <si>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</si>
  <si>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</si>
  <si>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</si>
  <si>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</si>
  <si>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</si>
  <si>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</si>
  <si>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</si>
  <si>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</si>
  <si>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</si>
  <si>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</si>
  <si>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</si>
  <si>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</si>
  <si>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</si>
  <si>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</si>
  <si>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</si>
  <si>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</si>
  <si>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</si>
  <si>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</si>
  <si>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</si>
  <si>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</si>
  <si>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</si>
  <si>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</si>
  <si>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</si>
  <si>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</si>
  <si>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</si>
  <si>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</si>
  <si>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</si>
  <si>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</si>
  <si>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</si>
  <si>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</si>
  <si>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</si>
  <si>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</si>
  <si>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</si>
  <si>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</si>
  <si>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</si>
  <si>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</si>
  <si>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</si>
  <si>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</si>
  <si>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</si>
  <si>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</si>
  <si>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</si>
  <si>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</si>
  <si>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</si>
  <si>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</si>
  <si>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</si>
  <si>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</si>
  <si>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</si>
  <si>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</si>
  <si>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</si>
  <si>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</si>
  <si>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</si>
  <si>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</si>
  <si>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</si>
  <si>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</si>
  <si>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</si>
  <si>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</si>
  <si>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</si>
  <si>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</si>
  <si>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</si>
  <si>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</si>
  <si>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</si>
  <si>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</si>
  <si>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</si>
  <si>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</si>
  <si>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</si>
  <si>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</si>
  <si>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</si>
  <si>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</si>
  <si>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</si>
  <si>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</si>
  <si>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</si>
  <si>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</si>
  <si>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</si>
  <si>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</si>
  <si>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</si>
  <si>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</si>
  <si>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</si>
  <si>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</si>
  <si>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</si>
  <si>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</si>
  <si>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</si>
  <si>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</si>
  <si>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</si>
  <si>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</si>
  <si>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</si>
  <si>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</si>
  <si>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</si>
  <si>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</si>
  <si>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</si>
  <si>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</si>
  <si>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</si>
  <si>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</si>
  <si>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</si>
  <si>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</si>
  <si>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</si>
  <si>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</si>
  <si>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</si>
  <si>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</si>
  <si>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</si>
  <si>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</si>
  <si>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</si>
  <si>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</si>
  <si>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</si>
  <si>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</si>
  <si>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</si>
  <si>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</si>
  <si>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</si>
  <si>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</si>
  <si>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</si>
  <si>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</si>
  <si>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</si>
  <si>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</si>
  <si>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</si>
  <si>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</si>
  <si>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</si>
  <si>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</si>
  <si>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</si>
  <si>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</si>
  <si>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</si>
  <si>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</si>
  <si>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</si>
  <si>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</si>
  <si>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</si>
  <si>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</si>
  <si>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</si>
  <si>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</si>
  <si>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</si>
  <si>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</si>
  <si>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</si>
  <si>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</si>
  <si>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</si>
  <si>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</si>
  <si>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</si>
  <si>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</si>
  <si>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</si>
  <si>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</si>
  <si>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</si>
  <si>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</si>
  <si>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</si>
  <si>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</si>
  <si>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</si>
  <si>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</si>
  <si>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</si>
  <si>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</si>
  <si>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</si>
  <si>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</si>
  <si>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</si>
  <si>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</si>
  <si>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</si>
  <si>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</si>
  <si>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</si>
  <si>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</si>
  <si>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</si>
  <si>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</si>
  <si>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</si>
  <si>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</si>
  <si>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</si>
  <si>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</si>
  <si>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</si>
  <si>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</si>
  <si>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</si>
  <si>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</si>
  <si>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</si>
  <si>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</si>
  <si>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</si>
  <si>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</si>
  <si>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</si>
  <si>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</si>
  <si>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</si>
  <si>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</si>
  <si>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</si>
  <si>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</si>
  <si>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</si>
  <si>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</si>
  <si>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</si>
  <si>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</si>
  <si>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</si>
  <si>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</si>
  <si>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</si>
  <si>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</si>
  <si>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</si>
  <si>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</si>
  <si>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</si>
  <si>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</si>
  <si>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</si>
  <si>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</si>
  <si>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</si>
  <si>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</si>
  <si>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</si>
  <si>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</si>
  <si>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</si>
  <si>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</si>
  <si>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</si>
  <si>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</si>
  <si>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</si>
  <si>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</si>
  <si>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</si>
  <si>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</si>
  <si>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</si>
  <si>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</si>
  <si>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</si>
  <si>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</si>
  <si>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</si>
  <si>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</si>
  <si>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</si>
  <si>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</si>
  <si>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</si>
  <si>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</si>
  <si>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</si>
  <si>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</si>
  <si>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</si>
  <si>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</si>
  <si>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</si>
  <si>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</si>
  <si>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</si>
  <si>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</si>
  <si>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</si>
  <si>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</si>
  <si>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</si>
  <si>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</si>
  <si>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</si>
  <si>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</si>
  <si>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</si>
  <si>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</si>
  <si>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</si>
  <si>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</si>
  <si>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</si>
  <si>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</si>
  <si>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</si>
  <si>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</si>
  <si>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</si>
  <si>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</si>
  <si>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</si>
  <si>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</si>
  <si>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</si>
  <si>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</si>
  <si>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</si>
  <si>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</si>
  <si>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</si>
  <si>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</si>
  <si>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</si>
  <si>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</si>
  <si>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</si>
  <si>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</si>
  <si>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</si>
  <si>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</si>
  <si>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</si>
  <si>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</si>
  <si>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</si>
  <si>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</si>
  <si>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</si>
  <si>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</si>
  <si>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</si>
  <si>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</si>
  <si>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</si>
  <si>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</si>
  <si>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</si>
  <si>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</si>
  <si>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</si>
  <si>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</si>
  <si>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</si>
  <si>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</si>
  <si>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</si>
  <si>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</si>
  <si>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</si>
  <si>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</si>
  <si>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</si>
  <si>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</si>
  <si>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</si>
  <si>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</si>
  <si>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</si>
  <si>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</si>
  <si>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</si>
  <si>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</si>
  <si>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</si>
  <si>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</si>
  <si>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</si>
  <si>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</si>
  <si>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</si>
  <si>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</si>
  <si>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</si>
  <si>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</si>
  <si>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</si>
  <si>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</si>
  <si>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</si>
  <si>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</si>
  <si>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</si>
  <si>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</si>
  <si>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</si>
  <si>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</si>
  <si>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</si>
  <si>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</si>
  <si>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</si>
  <si>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</si>
  <si>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</si>
  <si>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</si>
  <si>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</si>
  <si>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</si>
  <si>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</si>
  <si>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</si>
  <si>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</si>
  <si>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</si>
  <si>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</si>
  <si>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</si>
  <si>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</si>
  <si>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</si>
  <si>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</si>
  <si>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</si>
  <si>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</si>
  <si>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</si>
  <si>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</si>
  <si>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</si>
  <si>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</si>
  <si>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</si>
  <si>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</si>
  <si>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</si>
  <si>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</si>
  <si>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</si>
  <si>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</si>
  <si>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</si>
  <si>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</si>
  <si>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</si>
  <si>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</si>
  <si>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</si>
  <si>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</si>
  <si>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</si>
  <si>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</si>
  <si>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</si>
  <si>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</si>
  <si>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</si>
  <si>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</si>
  <si>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</si>
  <si>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</si>
  <si>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</si>
  <si>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</si>
  <si>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</si>
  <si>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</si>
  <si>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</si>
  <si>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</si>
  <si>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</si>
  <si>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</si>
  <si>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</si>
  <si>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</si>
  <si>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</si>
  <si>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</si>
  <si>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</si>
  <si>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</si>
  <si>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</si>
  <si>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</si>
  <si>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</si>
  <si>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</si>
  <si>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</si>
  <si>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</si>
  <si>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</si>
  <si>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</si>
  <si>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</si>
  <si>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</si>
  <si>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</si>
  <si>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</si>
  <si>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</si>
  <si>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</si>
  <si>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</si>
  <si>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</si>
  <si>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</si>
  <si>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</si>
  <si>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</si>
  <si>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</si>
  <si>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</si>
  <si>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</si>
  <si>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</si>
  <si>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</si>
  <si>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</si>
  <si>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</si>
  <si>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</si>
  <si>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</si>
  <si>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</si>
  <si>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</si>
  <si>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</si>
  <si>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</si>
  <si>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</si>
  <si>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</si>
  <si>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</si>
  <si>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</si>
  <si>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</si>
  <si>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</si>
  <si>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</si>
  <si>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</si>
  <si>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</si>
  <si>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</si>
  <si>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</si>
  <si>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</si>
  <si>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</si>
  <si>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</si>
  <si>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</si>
  <si>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</si>
  <si>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</si>
  <si>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</si>
  <si>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</si>
  <si>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</si>
  <si>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</si>
  <si>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</si>
  <si>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</si>
  <si>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</si>
  <si>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</si>
  <si>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</si>
  <si>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</si>
  <si>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</si>
  <si>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</si>
  <si>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</si>
  <si>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</si>
  <si>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</si>
  <si>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</si>
  <si>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</si>
  <si>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</si>
  <si>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</si>
  <si>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</si>
  <si>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</si>
  <si>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</si>
  <si>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</si>
  <si>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</si>
  <si>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</si>
  <si>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</si>
  <si>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</si>
  <si>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</si>
  <si>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</si>
  <si>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</si>
  <si>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</si>
  <si>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</si>
  <si>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</si>
  <si>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</si>
  <si>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</si>
  <si>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</si>
  <si>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</si>
  <si>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</si>
  <si>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</si>
  <si>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</si>
  <si>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</si>
  <si>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</si>
  <si>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</si>
  <si>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</si>
  <si>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</si>
  <si>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</si>
  <si>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</si>
  <si>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</si>
  <si>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</si>
  <si>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</si>
  <si>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</si>
  <si>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</si>
  <si>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</si>
  <si>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</si>
  <si>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</si>
  <si>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</si>
  <si>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</si>
  <si>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</si>
  <si>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</si>
  <si>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</si>
  <si>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</si>
  <si>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</si>
  <si>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</si>
  <si>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</si>
  <si>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</si>
  <si>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</si>
  <si>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</si>
  <si>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</si>
  <si>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</si>
  <si>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</si>
  <si>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</si>
  <si>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</si>
  <si>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</si>
  <si>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</si>
  <si>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</si>
  <si>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</si>
  <si>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</si>
  <si>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</si>
  <si>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</si>
  <si>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</si>
  <si>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</si>
  <si>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</si>
  <si>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</si>
  <si>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</si>
  <si>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</si>
  <si>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</si>
  <si>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</si>
  <si>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</si>
  <si>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</si>
  <si>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</si>
  <si>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</si>
  <si>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</si>
  <si>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</si>
  <si>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</si>
  <si>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</si>
  <si>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</si>
  <si>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</si>
  <si>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</si>
  <si>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</si>
  <si>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</si>
  <si>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</si>
  <si>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</si>
  <si>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</si>
  <si>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</si>
  <si>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</si>
  <si>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</si>
  <si>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</si>
  <si>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</si>
  <si>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</si>
  <si>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</si>
  <si>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</si>
  <si>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</si>
  <si>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</si>
  <si>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</si>
  <si>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</si>
  <si>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</si>
  <si>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</si>
  <si>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</si>
  <si>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</si>
  <si>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</si>
  <si>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</si>
  <si>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</si>
  <si>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</si>
  <si>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</si>
  <si>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</si>
  <si>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</si>
  <si>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</si>
  <si>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</si>
  <si>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</si>
  <si>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</si>
  <si>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</si>
  <si>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</si>
  <si>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</si>
  <si>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</si>
  <si>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</si>
  <si>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</si>
  <si>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</si>
  <si>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</si>
  <si>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</si>
  <si>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</si>
  <si>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</si>
  <si>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</si>
  <si>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</si>
  <si>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</si>
  <si>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</si>
  <si>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</si>
  <si>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</si>
  <si>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</si>
  <si>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</si>
  <si>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</si>
  <si>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</si>
  <si>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</si>
  <si>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</si>
  <si>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</si>
  <si>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</si>
  <si>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</si>
  <si>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</si>
  <si>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</si>
  <si>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</si>
  <si>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</si>
  <si>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</si>
  <si>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</si>
  <si>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</si>
  <si>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</si>
  <si>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</si>
  <si>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</si>
  <si>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</si>
  <si>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</si>
  <si>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</si>
  <si>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</si>
  <si>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</si>
  <si>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</si>
  <si>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</si>
  <si>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</si>
  <si>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</si>
  <si>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</si>
  <si>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</si>
  <si>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</si>
  <si>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</si>
  <si>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</si>
  <si>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</si>
  <si>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</si>
  <si>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</si>
  <si>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</si>
  <si>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</si>
  <si>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</si>
  <si>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</si>
  <si>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</si>
  <si>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</si>
  <si>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</si>
  <si>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</si>
  <si>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</si>
  <si>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</si>
  <si>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</si>
  <si>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</si>
  <si>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</si>
  <si>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</si>
  <si>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</si>
  <si>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</si>
  <si>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</si>
  <si>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</si>
  <si>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</si>
  <si>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</si>
  <si>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</si>
  <si>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</si>
  <si>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</si>
  <si>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</si>
  <si>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</si>
  <si>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</si>
  <si>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</si>
  <si>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</si>
  <si>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</si>
  <si>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</si>
  <si>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</si>
  <si>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</si>
  <si>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</si>
  <si>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</si>
  <si>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</si>
  <si>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</si>
  <si>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</si>
  <si>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</si>
  <si>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</si>
  <si>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</si>
  <si>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</si>
  <si>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</si>
  <si>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</si>
  <si>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</si>
  <si>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</si>
  <si>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</si>
  <si>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</si>
  <si>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</si>
  <si>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</si>
  <si>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</si>
  <si>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</si>
  <si>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</si>
  <si>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</si>
  <si>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</si>
  <si>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</si>
  <si>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</si>
  <si>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</si>
  <si>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</si>
  <si>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</si>
  <si>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</si>
  <si>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</si>
  <si>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</si>
  <si>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</si>
  <si>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</si>
  <si>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</si>
  <si>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</si>
  <si>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</si>
  <si>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</si>
  <si>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</si>
  <si>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</si>
  <si>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</si>
  <si>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</si>
  <si>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</si>
  <si>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</si>
  <si>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</si>
  <si>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</si>
  <si>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</si>
  <si>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</si>
  <si>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</si>
  <si>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</si>
  <si>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</si>
  <si>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</si>
  <si>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</si>
  <si>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</si>
  <si>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</si>
  <si>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</si>
  <si>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</si>
  <si>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</si>
  <si>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</si>
  <si>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</si>
  <si>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</si>
  <si>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</si>
  <si>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</si>
  <si>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</si>
  <si>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</si>
  <si>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</si>
  <si>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</si>
  <si>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</si>
  <si>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</si>
  <si>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</si>
  <si>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</si>
  <si>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</si>
  <si>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</si>
  <si>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</si>
  <si>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</si>
  <si>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</si>
  <si>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</si>
  <si>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</si>
  <si>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</si>
  <si>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</si>
  <si>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</si>
  <si>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</si>
  <si>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</si>
  <si>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</si>
  <si>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</si>
  <si>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</si>
  <si>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</si>
  <si>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</si>
  <si>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</si>
  <si>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</si>
  <si>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</si>
  <si>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</si>
  <si>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</si>
  <si>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</si>
  <si>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</si>
  <si>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</si>
  <si>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</si>
  <si>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</si>
  <si>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</si>
  <si>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</si>
  <si>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</si>
  <si>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</si>
  <si>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</si>
  <si>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</si>
  <si>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</si>
  <si>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</si>
  <si>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</si>
  <si>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</si>
  <si>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</si>
  <si>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</si>
  <si>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</si>
  <si>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</si>
  <si>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</si>
  <si>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</si>
  <si>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</si>
  <si>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</si>
  <si>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</si>
  <si>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</si>
  <si>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</si>
  <si>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</si>
  <si>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</si>
  <si>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</si>
  <si>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</si>
  <si>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</si>
  <si>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</si>
  <si>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</si>
  <si>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</si>
  <si>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</si>
  <si>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</si>
  <si>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</si>
  <si>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</si>
  <si>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</si>
  <si>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</si>
  <si>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</si>
  <si>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</si>
  <si>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</si>
  <si>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</si>
  <si>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</si>
  <si>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</si>
  <si>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</si>
  <si>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</si>
  <si>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</si>
  <si>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</si>
  <si>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</si>
  <si>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</si>
  <si>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</si>
  <si>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</si>
  <si>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</si>
  <si>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</si>
  <si>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</si>
  <si>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</si>
  <si>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</si>
  <si>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</si>
  <si>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</si>
  <si>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</si>
  <si>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</si>
  <si>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</si>
  <si>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</si>
  <si>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</si>
  <si>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</si>
  <si>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</si>
  <si>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</si>
  <si>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</si>
  <si>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</si>
  <si>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</si>
  <si>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</si>
  <si>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</si>
  <si>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</si>
  <si>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</si>
  <si>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</si>
  <si>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</si>
  <si>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</si>
  <si>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</si>
  <si>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</si>
  <si>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</si>
  <si>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</si>
  <si>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</si>
  <si>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</si>
  <si>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</si>
  <si>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</si>
  <si>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</si>
  <si>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</si>
  <si>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</si>
  <si>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</si>
  <si>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</si>
  <si>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</si>
  <si>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</si>
  <si>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</si>
  <si>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</si>
  <si>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</si>
  <si>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</si>
  <si>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</si>
  <si>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</si>
  <si>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</si>
  <si>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</si>
  <si>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</si>
  <si>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</si>
  <si>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</si>
  <si>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</si>
  <si>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</si>
  <si>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</si>
  <si>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</si>
  <si>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</si>
  <si>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</si>
  <si>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</si>
  <si>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</si>
  <si>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</si>
  <si>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</si>
  <si>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</si>
  <si>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</si>
  <si>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</si>
  <si>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</si>
  <si>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</si>
  <si>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</si>
  <si>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</si>
  <si>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</si>
  <si>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</si>
  <si>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</si>
  <si>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</si>
  <si>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</si>
  <si>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</si>
  <si>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</si>
  <si>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</si>
  <si>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</si>
  <si>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</si>
  <si>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</si>
  <si>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</si>
  <si>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</si>
  <si>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</si>
  <si>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</si>
  <si>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</si>
  <si>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</si>
  <si>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</si>
  <si>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</si>
  <si>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</si>
  <si>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</si>
  <si>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</si>
  <si>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</si>
  <si>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</si>
  <si>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</si>
  <si>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</si>
  <si>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</si>
  <si>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</si>
  <si>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</si>
  <si>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</si>
  <si>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</si>
  <si>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</si>
  <si>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</si>
  <si>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</si>
  <si>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</si>
  <si>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</si>
  <si>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</si>
  <si>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</si>
  <si>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</si>
  <si>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</si>
  <si>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</si>
  <si>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</si>
  <si>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</si>
  <si>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</si>
  <si>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</si>
  <si>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</si>
  <si>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</si>
  <si>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</si>
  <si>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</si>
  <si>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</si>
  <si>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</si>
  <si>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</si>
  <si>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</si>
  <si>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</si>
  <si>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</si>
  <si>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</si>
  <si>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</si>
  <si>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</si>
  <si>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</si>
  <si>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</si>
  <si>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</si>
  <si>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</si>
  <si>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</si>
  <si>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</si>
  <si>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</si>
  <si>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</si>
  <si>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</si>
  <si>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</si>
  <si>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</si>
  <si>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</si>
  <si>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</si>
  <si>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</si>
  <si>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</si>
  <si>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</si>
  <si>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</si>
  <si>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</si>
  <si>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</si>
  <si>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</si>
  <si>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</si>
  <si>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</si>
  <si>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</si>
  <si>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</si>
  <si>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</si>
  <si>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</si>
  <si>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</si>
  <si>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</si>
  <si>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</si>
  <si>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</si>
  <si>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</si>
  <si>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</si>
  <si>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</si>
  <si>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</si>
  <si>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</si>
  <si>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</si>
  <si>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</si>
  <si>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</si>
  <si>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</si>
  <si>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</si>
  <si>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</si>
  <si>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</si>
  <si>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</si>
  <si>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</si>
  <si>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</si>
  <si>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</si>
  <si>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</si>
  <si>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</si>
  <si>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</si>
  <si>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</si>
  <si>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</si>
  <si>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</si>
  <si>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</si>
  <si>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</si>
  <si>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</si>
  <si>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</si>
  <si>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</si>
  <si>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</si>
  <si>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</si>
  <si>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</si>
  <si>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</si>
  <si>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</si>
  <si>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</si>
  <si>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</si>
  <si>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</si>
  <si>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</si>
  <si>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</si>
  <si>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</si>
  <si>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</si>
  <si>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</si>
  <si>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</si>
  <si>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</si>
  <si>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</si>
  <si>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</si>
  <si>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</si>
  <si>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</si>
  <si>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</si>
  <si>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</si>
  <si>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</si>
  <si>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</si>
  <si>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</si>
  <si>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</si>
  <si>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</si>
  <si>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</si>
  <si>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</si>
  <si>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</si>
  <si>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</si>
  <si>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</si>
  <si>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</si>
  <si>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</si>
  <si>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</si>
  <si>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</si>
  <si>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</si>
  <si>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</si>
  <si>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</si>
  <si>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</si>
  <si>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</si>
  <si>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</si>
  <si>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</si>
  <si>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</si>
  <si>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</si>
  <si>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</si>
  <si>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</si>
  <si>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</si>
  <si>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</si>
  <si>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</si>
  <si>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</si>
  <si>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</si>
  <si>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</si>
  <si>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</si>
  <si>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</si>
  <si>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</si>
  <si>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</si>
  <si>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</si>
  <si>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</si>
  <si>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</si>
  <si>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</si>
  <si>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</si>
  <si>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</si>
  <si>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</si>
  <si>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</si>
  <si>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</si>
  <si>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</si>
  <si>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</si>
  <si>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</si>
  <si>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</si>
  <si>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</si>
  <si>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</si>
  <si>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</si>
  <si>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</si>
  <si>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</si>
  <si>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</si>
  <si>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</si>
  <si>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</si>
  <si>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</si>
  <si>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</si>
  <si>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</si>
  <si>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</si>
  <si>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</si>
  <si>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</si>
  <si>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</si>
  <si>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</si>
  <si>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</si>
  <si>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</si>
  <si>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</si>
  <si>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</si>
  <si>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</si>
  <si>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</si>
  <si>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</si>
  <si>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</si>
  <si>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</si>
  <si>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</si>
  <si>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</si>
  <si>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</si>
  <si>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</si>
  <si>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</si>
  <si>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</si>
  <si>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</si>
  <si>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</si>
  <si>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</si>
  <si>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</si>
  <si>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</si>
  <si>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</si>
  <si>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</si>
  <si>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</si>
  <si>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</si>
  <si>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</si>
  <si>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</si>
  <si>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</si>
  <si>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</si>
  <si>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</si>
  <si>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</si>
  <si>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</si>
  <si>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</si>
  <si>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</si>
  <si>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</si>
  <si>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</si>
  <si>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</si>
  <si>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</si>
  <si>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</si>
  <si>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</si>
  <si>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</si>
  <si>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</si>
  <si>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</si>
  <si>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</si>
  <si>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</si>
  <si>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</si>
  <si>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</si>
  <si>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</si>
  <si>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</si>
  <si>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</si>
  <si>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</si>
  <si>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</si>
  <si>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</si>
  <si>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</si>
  <si>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</si>
  <si>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</si>
  <si>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</si>
  <si>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</si>
  <si>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</si>
  <si>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</si>
  <si>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</si>
  <si>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</si>
  <si>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</si>
  <si>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</si>
  <si>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</si>
  <si>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</si>
  <si>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</si>
  <si>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</si>
  <si>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</si>
  <si>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</si>
  <si>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</si>
  <si>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</si>
  <si>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</si>
  <si>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</si>
  <si>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</si>
  <si>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</si>
  <si>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</si>
  <si>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</si>
  <si>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</si>
  <si>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</si>
  <si>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</si>
  <si>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</si>
  <si>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</si>
  <si>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</si>
  <si>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</si>
  <si>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</si>
  <si>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</si>
  <si>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</si>
  <si>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</si>
  <si>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</si>
  <si>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</si>
  <si>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</si>
  <si>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</si>
  <si>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</si>
  <si>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</si>
  <si>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</si>
  <si>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</si>
  <si>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</si>
  <si>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</si>
  <si>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</si>
  <si>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</si>
  <si>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</si>
  <si>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</si>
  <si>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</si>
  <si>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</si>
  <si>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</si>
  <si>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</si>
  <si>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</si>
  <si>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</si>
  <si>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</si>
  <si>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</si>
  <si>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</si>
  <si>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</si>
  <si>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</si>
  <si>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</si>
  <si>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</si>
  <si>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</si>
  <si>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</si>
  <si>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</si>
  <si>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</si>
  <si>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</si>
  <si>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</si>
  <si>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</si>
  <si>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</si>
  <si>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</si>
  <si>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</si>
  <si>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</si>
  <si>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</si>
  <si>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</si>
  <si>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</si>
  <si>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</si>
  <si>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</si>
  <si>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</si>
  <si>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</si>
  <si>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</si>
  <si>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</si>
  <si>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</si>
  <si>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</si>
  <si>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</si>
  <si>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</si>
  <si>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</si>
  <si>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</si>
  <si>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</si>
  <si>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</si>
  <si>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</si>
  <si>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</si>
  <si>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</si>
  <si>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</si>
  <si>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</si>
  <si>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</si>
  <si>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</si>
  <si>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</si>
  <si>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</si>
  <si>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</si>
  <si>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</si>
  <si>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</si>
  <si>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</si>
  <si>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</si>
  <si>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</si>
  <si>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</si>
  <si>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</si>
  <si>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</si>
  <si>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</si>
  <si>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</si>
  <si>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</si>
  <si>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</si>
  <si>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</si>
  <si>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</si>
  <si>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</si>
  <si>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</si>
  <si>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</si>
  <si>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</si>
  <si>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</si>
  <si>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</si>
  <si>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</si>
  <si>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</si>
  <si>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</si>
  <si>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</si>
  <si>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</si>
  <si>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</si>
  <si>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</si>
  <si>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</si>
  <si>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</si>
  <si>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</si>
  <si>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</si>
  <si>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</si>
  <si>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</si>
  <si>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</si>
  <si>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</si>
  <si>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</si>
  <si>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</si>
  <si>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</si>
  <si>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</si>
  <si>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</si>
  <si>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</si>
  <si>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</si>
  <si>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</si>
  <si>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</si>
  <si>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</si>
  <si>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</si>
  <si>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</si>
  <si>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</si>
  <si>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</si>
  <si>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</si>
  <si>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</si>
  <si>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</si>
  <si>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</si>
  <si>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</si>
  <si>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</si>
  <si>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</si>
  <si>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</si>
  <si>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</si>
  <si>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</si>
  <si>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</si>
  <si>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</si>
  <si>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</si>
  <si>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</si>
  <si>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</si>
  <si>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</si>
  <si>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</si>
  <si>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</si>
  <si>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</si>
  <si>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</si>
  <si>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</si>
  <si>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</si>
  <si>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</si>
  <si>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</si>
  <si>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</si>
  <si>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</si>
  <si>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</si>
  <si>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</si>
  <si>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</si>
  <si>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</si>
  <si>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</si>
  <si>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</si>
  <si>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</si>
  <si>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</si>
  <si>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</si>
  <si>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</si>
  <si>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</si>
  <si>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</si>
  <si>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</si>
  <si>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</si>
  <si>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</si>
  <si>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</si>
  <si>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</si>
  <si>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</si>
  <si>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</si>
  <si>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</si>
  <si>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</si>
  <si>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</si>
  <si>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</si>
  <si>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</si>
  <si>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</si>
  <si>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</si>
  <si>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</si>
  <si>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</si>
  <si>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</si>
  <si>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</si>
  <si>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</si>
  <si>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</si>
  <si>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</si>
  <si>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</si>
  <si>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</si>
  <si>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</si>
  <si>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</si>
  <si>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</si>
  <si>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</si>
  <si>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</si>
  <si>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</si>
  <si>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</si>
  <si>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</si>
  <si>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</si>
  <si>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</si>
  <si>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</si>
  <si>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</si>
  <si>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</si>
  <si>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</si>
  <si>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</si>
  <si>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</si>
  <si>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</si>
  <si>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</si>
  <si>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</si>
  <si>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</si>
  <si>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</si>
  <si>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</si>
  <si>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</si>
  <si>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</si>
  <si>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</si>
  <si>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</si>
  <si>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</si>
  <si>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</si>
  <si>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</si>
  <si>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</si>
  <si>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</si>
  <si>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</si>
  <si>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</si>
  <si>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</si>
  <si>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</si>
  <si>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</si>
  <si>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</si>
  <si>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</si>
  <si>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</si>
  <si>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</si>
  <si>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</si>
  <si>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</si>
  <si>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</si>
  <si>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</si>
  <si>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</si>
  <si>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</si>
  <si>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</si>
  <si>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</si>
  <si>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</si>
  <si>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</si>
  <si>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</si>
  <si>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</si>
  <si>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</si>
  <si>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</si>
  <si>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</si>
  <si>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</si>
  <si>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</si>
  <si>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</si>
  <si>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</si>
  <si>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</si>
  <si>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</si>
  <si>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</si>
  <si>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</si>
  <si>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</si>
  <si>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</si>
  <si>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</si>
  <si>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</si>
  <si>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</si>
  <si>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</si>
  <si>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</si>
  <si>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</si>
  <si>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</si>
  <si>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</si>
  <si>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</si>
  <si>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</si>
  <si>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</si>
  <si>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</si>
  <si>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</si>
  <si>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</si>
  <si>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</si>
  <si>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</si>
  <si>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</si>
  <si>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</si>
  <si>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</si>
  <si>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</si>
  <si>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</si>
  <si>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</si>
  <si>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</si>
  <si>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</si>
  <si>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</si>
  <si>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</si>
  <si>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</si>
  <si>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</si>
  <si>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</si>
  <si>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</si>
  <si>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</si>
  <si>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</si>
  <si>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</si>
  <si>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</si>
  <si>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</si>
  <si>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</si>
  <si>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</si>
  <si>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</si>
  <si>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</si>
  <si>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</si>
  <si>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</si>
  <si>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</si>
  <si>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</si>
  <si>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</si>
  <si>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</si>
  <si>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</si>
  <si>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</si>
  <si>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</si>
  <si>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</si>
  <si>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</si>
  <si>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</si>
  <si>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</si>
  <si>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</si>
  <si>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</si>
  <si>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</si>
  <si>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</si>
  <si>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</si>
  <si>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</si>
  <si>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</si>
  <si>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</si>
  <si>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</si>
  <si>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</si>
  <si>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</si>
  <si>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</si>
  <si>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</si>
  <si>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</si>
  <si>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</si>
  <si>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</si>
  <si>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</si>
  <si>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</si>
  <si>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</si>
  <si>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</si>
  <si>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</si>
  <si>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</si>
  <si>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</si>
  <si>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</si>
  <si>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</si>
  <si>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</si>
  <si>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</si>
  <si>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</si>
  <si>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</si>
  <si>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</si>
  <si>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</si>
  <si>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</si>
  <si>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</si>
  <si>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</si>
  <si>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</si>
  <si>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</si>
  <si>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</si>
  <si>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</si>
  <si>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</si>
  <si>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</si>
  <si>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</si>
  <si>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</si>
  <si>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</si>
  <si>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</si>
  <si>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</si>
  <si>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</si>
  <si>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</si>
  <si>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</si>
  <si>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</si>
  <si>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</si>
  <si>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</si>
  <si>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</si>
  <si>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</si>
  <si>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</si>
  <si>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</si>
  <si>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</si>
  <si>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</si>
  <si>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</si>
  <si>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</si>
  <si>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</si>
  <si>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</si>
  <si>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</si>
  <si>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</si>
  <si>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</si>
  <si>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</si>
  <si>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</si>
  <si>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</si>
  <si>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</si>
  <si>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</si>
  <si>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</si>
  <si>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</si>
  <si>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</si>
  <si>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</si>
  <si>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</si>
  <si>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</si>
  <si>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</si>
  <si>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</si>
  <si>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</si>
  <si>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</si>
  <si>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</si>
  <si>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</si>
  <si>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</si>
  <si>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</si>
  <si>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</si>
  <si>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</si>
  <si>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</si>
  <si>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</si>
  <si>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</si>
  <si>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</si>
  <si>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</si>
  <si>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</si>
  <si>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</si>
  <si>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</si>
  <si>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</si>
  <si>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</si>
  <si>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</si>
  <si>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</si>
  <si>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</si>
  <si>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</si>
  <si>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</si>
  <si>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</si>
  <si>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</si>
  <si>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</si>
  <si>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</si>
  <si>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</si>
  <si>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</si>
  <si>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</si>
  <si>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</si>
  <si>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</si>
  <si>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</si>
  <si>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</si>
  <si>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</si>
  <si>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</si>
  <si>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</si>
  <si>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</si>
  <si>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</si>
  <si>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</si>
  <si>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</si>
  <si>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</si>
  <si>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</si>
  <si>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</si>
  <si>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</si>
  <si>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</si>
  <si>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</si>
  <si>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</si>
  <si>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</si>
  <si>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</si>
  <si>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</si>
  <si>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</si>
  <si>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</si>
  <si>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</si>
  <si>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</si>
  <si>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</si>
  <si>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</si>
  <si>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</si>
  <si>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</si>
  <si>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</si>
  <si>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</si>
  <si>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</si>
  <si>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</si>
  <si>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</si>
  <si>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</si>
  <si>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</si>
  <si>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</si>
  <si>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</si>
  <si>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</si>
  <si>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</si>
  <si>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</si>
  <si>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</si>
  <si>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</si>
  <si>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</si>
  <si>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</si>
  <si>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</si>
  <si>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</si>
  <si>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</si>
  <si>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</si>
  <si>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</si>
  <si>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</si>
  <si>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</si>
  <si>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</si>
  <si>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</si>
  <si>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</si>
  <si>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</si>
  <si>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</si>
  <si>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</si>
  <si>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</si>
  <si>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</si>
  <si>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</si>
  <si>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</si>
  <si>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</si>
  <si>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</si>
  <si>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</si>
  <si>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</si>
  <si>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</si>
  <si>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</si>
  <si>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</si>
  <si>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</si>
  <si>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</si>
  <si>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</si>
  <si>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</si>
  <si>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</si>
  <si>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</si>
  <si>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</si>
  <si>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</si>
  <si>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</si>
  <si>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</si>
  <si>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</si>
  <si>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</si>
  <si>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</si>
  <si>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</si>
  <si>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</si>
  <si>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</si>
  <si>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</si>
  <si>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</si>
  <si>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</si>
  <si>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</si>
  <si>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</si>
  <si>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</si>
  <si>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</si>
  <si>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</si>
  <si>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</si>
  <si>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</si>
  <si>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</si>
  <si>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</si>
  <si>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</si>
  <si>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</si>
  <si>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</si>
  <si>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</si>
  <si>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</si>
  <si>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</si>
  <si>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</si>
  <si>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</si>
  <si>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</si>
  <si>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</si>
  <si>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</si>
  <si>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</si>
  <si>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</si>
  <si>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</si>
  <si>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</si>
  <si>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</si>
  <si>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</si>
  <si>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</si>
  <si>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</si>
  <si>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</si>
  <si>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</si>
  <si>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</si>
  <si>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</si>
  <si>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</si>
  <si>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</si>
  <si>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</si>
  <si>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</si>
  <si>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</si>
  <si>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</si>
  <si>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</si>
  <si>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</si>
  <si>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</si>
  <si>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</si>
  <si>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</si>
  <si>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</si>
  <si>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</si>
  <si>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</si>
  <si>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</si>
  <si>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</si>
  <si>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</si>
  <si>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</si>
  <si>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</si>
  <si>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</si>
  <si>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</si>
  <si>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</si>
  <si>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</si>
  <si>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</si>
  <si>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</si>
  <si>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</si>
  <si>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</si>
  <si>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</si>
  <si>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</si>
  <si>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</si>
  <si>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</si>
  <si>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</si>
  <si>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</si>
  <si>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</si>
  <si>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</si>
  <si>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</si>
  <si>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</si>
  <si>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</si>
  <si>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</si>
  <si>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</si>
  <si>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</si>
  <si>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</si>
  <si>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</si>
  <si>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</si>
  <si>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</si>
  <si>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</si>
  <si>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</si>
  <si>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</si>
  <si>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</si>
  <si>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</si>
  <si>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</si>
  <si>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</si>
  <si>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</si>
  <si>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</si>
  <si>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</si>
  <si>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</si>
  <si>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</si>
  <si>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</si>
  <si>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</si>
  <si>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</si>
  <si>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</si>
  <si>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</si>
  <si>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</si>
  <si>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</si>
  <si>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</si>
  <si>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</si>
  <si>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</si>
  <si>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</si>
  <si>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</si>
  <si>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</si>
  <si>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</si>
  <si>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</si>
  <si>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</si>
  <si>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</si>
  <si>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</si>
  <si>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</si>
  <si>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</si>
  <si>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</si>
  <si>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</si>
  <si>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</si>
  <si>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</si>
  <si>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</si>
  <si>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</si>
  <si>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</si>
  <si>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</si>
  <si>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</si>
  <si>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</si>
  <si>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</si>
  <si>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</si>
  <si>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</si>
  <si>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</si>
  <si>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</si>
  <si>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</si>
  <si>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</si>
  <si>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</si>
  <si>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</si>
  <si>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</si>
  <si>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</si>
  <si>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</si>
  <si>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</si>
  <si>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</si>
  <si>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</si>
  <si>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</si>
  <si>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</si>
  <si>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</si>
  <si>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</si>
  <si>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</si>
  <si>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</si>
  <si>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</si>
  <si>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</si>
  <si>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</si>
  <si>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</si>
  <si>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</si>
  <si>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</si>
  <si>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</si>
  <si>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</si>
  <si>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</si>
  <si>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</si>
  <si>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</si>
  <si>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</si>
  <si>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</si>
  <si>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</si>
  <si>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</si>
  <si>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</si>
  <si>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</si>
  <si>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</si>
  <si>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</si>
  <si>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</si>
  <si>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</si>
  <si>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</si>
  <si>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</si>
  <si>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</si>
  <si>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</si>
  <si>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</si>
  <si>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</si>
  <si>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</si>
  <si>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</si>
  <si>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</si>
  <si>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</si>
  <si>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</si>
  <si>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</si>
  <si>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</si>
  <si>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</si>
  <si>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</si>
  <si>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</si>
  <si>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</si>
  <si>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</si>
  <si>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</si>
  <si>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</si>
  <si>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</si>
  <si>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</si>
  <si>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</si>
  <si>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</si>
  <si>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</si>
  <si>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</si>
  <si>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</si>
  <si>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</si>
  <si>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</si>
  <si>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</si>
  <si>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</si>
  <si>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</si>
  <si>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</si>
  <si>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</si>
  <si>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</si>
  <si>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</si>
  <si>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</si>
  <si>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</si>
  <si>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</si>
  <si>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</si>
  <si>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</si>
  <si>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</si>
  <si>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</si>
  <si>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</si>
  <si>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</si>
  <si>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</si>
  <si>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</si>
  <si>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</si>
  <si>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</si>
  <si>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</si>
  <si>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</si>
  <si>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</si>
  <si>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</si>
  <si>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</si>
  <si>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</si>
  <si>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</si>
  <si>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</si>
  <si>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</si>
  <si>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</si>
  <si>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</si>
  <si>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</si>
  <si>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</si>
  <si>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</si>
  <si>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</si>
  <si>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</si>
  <si>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</si>
  <si>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</si>
  <si>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</si>
  <si>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</si>
  <si>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</si>
  <si>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</si>
  <si>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</si>
  <si>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</si>
  <si>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</si>
  <si>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</si>
  <si>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</si>
  <si>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</si>
  <si>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</si>
  <si>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</si>
  <si>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</si>
  <si>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</si>
  <si>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</si>
  <si>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</si>
  <si>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</si>
  <si>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</si>
  <si>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</si>
  <si>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</si>
  <si>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</si>
  <si>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</si>
  <si>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</si>
  <si>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</si>
  <si>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</si>
  <si>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</si>
  <si>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</si>
  <si>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</si>
  <si>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</si>
  <si>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</si>
  <si>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</si>
  <si>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</si>
  <si>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</si>
  <si>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</si>
  <si>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</si>
  <si>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</si>
  <si>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</si>
  <si>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</si>
  <si>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</si>
  <si>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</si>
  <si>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</si>
  <si>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</si>
  <si>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</si>
  <si>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</si>
  <si>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</si>
  <si>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</si>
  <si>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</si>
  <si>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</si>
  <si>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</si>
  <si>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</si>
  <si>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</si>
  <si>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</si>
  <si>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</si>
  <si>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</si>
  <si>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</si>
  <si>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</si>
  <si>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</si>
  <si>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</si>
  <si>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</si>
  <si>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</si>
  <si>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</si>
  <si>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</si>
  <si>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</si>
  <si>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</si>
  <si>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</si>
  <si>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</si>
  <si>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</si>
  <si>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</si>
  <si>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</si>
  <si>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</si>
  <si>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</si>
  <si>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</si>
  <si>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</si>
  <si>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</si>
  <si>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</si>
  <si>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</si>
  <si>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</si>
  <si>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</si>
  <si>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</si>
  <si>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</si>
  <si>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</si>
  <si>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</si>
  <si>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</si>
  <si>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</si>
  <si>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</si>
  <si>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</si>
  <si>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</si>
  <si>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</si>
  <si>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</si>
  <si>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</si>
  <si>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</si>
  <si>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</si>
  <si>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</si>
  <si>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</si>
  <si>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</si>
  <si>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</si>
  <si>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</si>
  <si>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</si>
  <si>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</si>
  <si>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</si>
  <si>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</si>
  <si>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</si>
  <si>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</si>
  <si>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</si>
  <si>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</si>
  <si>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</si>
  <si>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</si>
  <si>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</si>
  <si>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</si>
  <si>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</si>
  <si>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</si>
  <si>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</si>
  <si>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</si>
  <si>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</si>
  <si>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</si>
  <si>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</si>
  <si>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</si>
  <si>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</si>
  <si>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</si>
  <si>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</si>
  <si>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</si>
  <si>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</si>
  <si>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</si>
  <si>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</si>
  <si>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</si>
  <si>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</si>
  <si>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</si>
  <si>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</si>
  <si>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</si>
  <si>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</si>
  <si>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</si>
  <si>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</si>
  <si>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</si>
  <si>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</si>
  <si>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</si>
  <si>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</si>
  <si>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</si>
  <si>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</si>
  <si>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</si>
  <si>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</si>
  <si>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</si>
  <si>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</si>
  <si>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</si>
  <si>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</si>
  <si>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</si>
  <si>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</si>
  <si>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</si>
  <si>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</si>
  <si>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</si>
  <si>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</si>
  <si>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</si>
  <si>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</si>
  <si>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</si>
  <si>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</si>
  <si>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</si>
  <si>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</si>
  <si>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</si>
  <si>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</si>
  <si>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</si>
  <si>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</si>
  <si>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</si>
  <si>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</si>
  <si>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</si>
  <si>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</si>
  <si>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</si>
  <si>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</si>
  <si>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</si>
  <si>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</si>
  <si>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</si>
  <si>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</si>
  <si>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</si>
  <si>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</si>
  <si>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</si>
  <si>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</si>
  <si>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</si>
  <si>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</si>
  <si>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</si>
  <si>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</si>
  <si>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</si>
  <si>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</si>
  <si>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</si>
  <si>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</si>
  <si>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</si>
  <si>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</si>
  <si>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</si>
  <si>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</si>
  <si>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</si>
  <si>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</si>
  <si>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</si>
  <si>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</si>
  <si>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</si>
  <si>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</si>
  <si>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</si>
  <si>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</si>
  <si>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</si>
  <si>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</si>
  <si>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</si>
  <si>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</si>
  <si>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</si>
  <si>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</si>
  <si>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</si>
  <si>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</si>
  <si>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</si>
  <si>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</si>
  <si>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</si>
  <si>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</si>
  <si>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</si>
  <si>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</si>
  <si>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</si>
  <si>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</si>
  <si>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</si>
  <si>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</si>
  <si>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</si>
  <si>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</si>
  <si>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</si>
  <si>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</si>
  <si>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</si>
  <si>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</si>
  <si>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</si>
  <si>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</si>
  <si>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</si>
  <si>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</si>
  <si>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</si>
  <si>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</si>
  <si>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</si>
  <si>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</si>
  <si>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</si>
  <si>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</si>
  <si>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</si>
  <si>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</si>
  <si>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</si>
  <si>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</si>
  <si>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</si>
  <si>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</si>
  <si>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</si>
  <si>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</si>
  <si>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</si>
  <si>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</si>
  <si>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</si>
  <si>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</si>
  <si>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</si>
  <si>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</si>
  <si>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</si>
  <si>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</si>
  <si>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</si>
  <si>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</si>
  <si>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</si>
  <si>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</si>
  <si>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</si>
  <si>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</si>
  <si>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</si>
  <si>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</si>
  <si>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</si>
  <si>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</si>
  <si>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</si>
  <si>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</si>
  <si>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</si>
  <si>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</si>
  <si>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</si>
  <si>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</si>
  <si>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</si>
  <si>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</si>
  <si>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</si>
  <si>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</si>
  <si>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</si>
  <si>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</si>
  <si>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</si>
  <si>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</si>
  <si>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</si>
  <si>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</si>
  <si>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</si>
  <si>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</si>
  <si>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</si>
  <si>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</si>
  <si>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</si>
  <si>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</si>
  <si>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</si>
  <si>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</si>
  <si>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</si>
  <si>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</si>
  <si>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</si>
  <si>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</si>
  <si>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</si>
  <si>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</si>
  <si>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</si>
  <si>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</si>
  <si>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</si>
  <si>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</si>
  <si>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</si>
  <si>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</si>
  <si>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</si>
  <si>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</si>
  <si>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</si>
  <si>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</si>
  <si>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</si>
  <si>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</si>
  <si>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</si>
  <si>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</si>
  <si>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</si>
  <si>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</si>
  <si>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</si>
  <si>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</si>
  <si>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</si>
  <si>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</si>
  <si>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</si>
  <si>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</si>
  <si>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</si>
  <si>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</si>
  <si>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</si>
  <si>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</si>
  <si>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</si>
  <si>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</si>
  <si>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</si>
  <si>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</si>
  <si>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</si>
  <si>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</si>
  <si>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</si>
  <si>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</si>
  <si>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</si>
  <si>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</si>
  <si>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</si>
  <si>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</si>
  <si>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</si>
  <si>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</si>
  <si>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</si>
  <si>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</si>
  <si>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</si>
  <si>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</si>
  <si>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</si>
  <si>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</si>
  <si>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</si>
  <si>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</si>
  <si>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</si>
  <si>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</si>
  <si>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</si>
  <si>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</si>
  <si>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</si>
  <si>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</si>
  <si>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</si>
  <si>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</si>
  <si>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</si>
  <si>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</si>
  <si>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</si>
  <si>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</si>
  <si>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</si>
  <si>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</si>
  <si>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</si>
  <si>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</si>
  <si>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</si>
  <si>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</si>
  <si>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</si>
  <si>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</si>
  <si>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</si>
  <si>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</si>
  <si>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</si>
  <si>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</si>
  <si>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</si>
  <si>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</si>
  <si>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</si>
  <si>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</si>
  <si>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</si>
  <si>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</si>
  <si>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</si>
  <si>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</si>
  <si>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</si>
  <si>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</si>
  <si>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</si>
  <si>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</si>
  <si>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</si>
  <si>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</si>
  <si>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</si>
  <si>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</si>
  <si>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</si>
  <si>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</si>
  <si>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</si>
  <si>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</si>
  <si>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</si>
  <si>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</si>
  <si>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</si>
  <si>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</si>
  <si>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</si>
  <si>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</si>
  <si>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</si>
  <si>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</si>
  <si>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</si>
  <si>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</si>
  <si>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</si>
  <si>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</si>
  <si>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</si>
  <si>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</si>
  <si>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</si>
  <si>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</si>
  <si>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</si>
  <si>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</si>
  <si>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</si>
  <si>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</si>
  <si>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</si>
  <si>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</si>
  <si>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</si>
  <si>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</si>
  <si>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</si>
  <si>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</si>
  <si>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</si>
  <si>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</si>
  <si>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</si>
  <si>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</si>
  <si>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</si>
  <si>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</si>
  <si>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</si>
  <si>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</si>
  <si>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</si>
  <si>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</si>
  <si>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</si>
  <si>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</si>
  <si>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</si>
  <si>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</si>
  <si>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</si>
  <si>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</si>
  <si>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</si>
  <si>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</si>
  <si>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</si>
  <si>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</si>
  <si>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</si>
  <si>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</si>
  <si>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</si>
  <si>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</si>
  <si>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</si>
  <si>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</si>
  <si>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</si>
  <si>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</si>
  <si>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</si>
  <si>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</si>
  <si>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</si>
  <si>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</si>
  <si>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</si>
  <si>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</si>
  <si>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</si>
  <si>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</si>
  <si>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</si>
  <si>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</si>
  <si>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</si>
  <si>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</si>
  <si>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</si>
  <si>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</si>
  <si>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</si>
  <si>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</si>
  <si>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</si>
  <si>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</si>
  <si>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</si>
  <si>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</si>
  <si>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</si>
  <si>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</si>
  <si>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</si>
  <si>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</si>
  <si>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</si>
  <si>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</si>
  <si>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</si>
  <si>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</si>
  <si>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</si>
  <si>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</si>
  <si>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</si>
  <si>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</si>
  <si>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</si>
  <si>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</si>
  <si>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</si>
  <si>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</si>
  <si>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</si>
  <si>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</si>
  <si>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</si>
  <si>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</si>
  <si>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</si>
  <si>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</si>
  <si>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</si>
  <si>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</si>
  <si>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</si>
  <si>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</si>
  <si>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</si>
  <si>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</si>
  <si>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</si>
  <si>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</si>
  <si>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</si>
  <si>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</si>
  <si>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</si>
  <si>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</si>
  <si>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</si>
  <si>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</si>
  <si>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</si>
  <si>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</si>
  <si>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</si>
  <si>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</si>
  <si>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</si>
  <si>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</si>
  <si>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</si>
  <si>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</si>
  <si>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</si>
  <si>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</si>
  <si>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</si>
  <si>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</si>
  <si>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</si>
  <si>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</si>
  <si>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</si>
  <si>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</si>
  <si>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</si>
  <si>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</si>
  <si>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</si>
  <si>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</si>
  <si>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</si>
  <si>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</si>
  <si>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</si>
  <si>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</si>
  <si>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</si>
  <si>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</si>
  <si>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</si>
  <si>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</si>
  <si>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</si>
  <si>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</si>
  <si>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</si>
  <si>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</si>
  <si>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</si>
  <si>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</si>
  <si>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</si>
  <si>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</si>
  <si>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</si>
  <si>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</si>
  <si>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</si>
  <si>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</si>
  <si>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</si>
  <si>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</si>
  <si>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</si>
  <si>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</si>
  <si>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</si>
  <si>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</si>
  <si>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</si>
  <si>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</si>
  <si>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</si>
  <si>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</si>
  <si>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</si>
  <si>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</si>
  <si>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</si>
  <si>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</si>
  <si>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</si>
  <si>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</si>
  <si>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</si>
  <si>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</si>
  <si>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</si>
  <si>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</si>
  <si>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</si>
  <si>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</si>
  <si>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</si>
  <si>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</si>
  <si>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</si>
  <si>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</si>
  <si>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</si>
  <si>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</si>
  <si>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</si>
  <si>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</si>
  <si>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</si>
  <si>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</si>
  <si>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</si>
  <si>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</si>
  <si>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</si>
  <si>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</si>
  <si>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</si>
  <si>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</si>
  <si>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</si>
  <si>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</si>
  <si>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</si>
  <si>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</si>
  <si>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</si>
  <si>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</si>
  <si>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</si>
  <si>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</si>
  <si>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</si>
  <si>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</si>
  <si>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</si>
  <si>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</si>
  <si>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</si>
  <si>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</si>
  <si>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</si>
  <si>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</si>
  <si>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</si>
  <si>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</si>
  <si>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</si>
  <si>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</si>
  <si>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</si>
  <si>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</si>
  <si>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</si>
  <si>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</si>
  <si>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</si>
  <si>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</si>
  <si>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</si>
  <si>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</si>
  <si>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</si>
  <si>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</si>
  <si>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</si>
  <si>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</si>
  <si>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</si>
  <si>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</si>
  <si>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</si>
  <si>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</si>
  <si>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</si>
  <si>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</si>
  <si>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</si>
  <si>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</si>
  <si>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</si>
  <si>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</si>
  <si>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</si>
  <si>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</si>
  <si>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</si>
  <si>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</si>
  <si>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</si>
  <si>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</si>
  <si>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</si>
  <si>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</si>
  <si>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</si>
  <si>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</si>
  <si>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</si>
  <si>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</si>
  <si>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</si>
  <si>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</si>
  <si>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</si>
  <si>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</si>
  <si>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</si>
  <si>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</si>
  <si>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</si>
  <si>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</si>
  <si>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</si>
  <si>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</si>
  <si>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</si>
  <si>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</si>
  <si>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</si>
  <si>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</si>
  <si>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</si>
  <si>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</si>
  <si>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</si>
  <si>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</si>
  <si>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</si>
  <si>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</si>
  <si>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</si>
  <si>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</si>
  <si>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</si>
  <si>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</si>
  <si>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</si>
  <si>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</si>
  <si>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</si>
  <si>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</si>
  <si>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</si>
  <si>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</si>
  <si>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</si>
  <si>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</si>
  <si>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</si>
  <si>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</si>
  <si>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</si>
  <si>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</si>
  <si>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</si>
  <si>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</si>
  <si>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</si>
  <si>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</si>
  <si>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</si>
  <si>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</si>
  <si>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</si>
  <si>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</si>
  <si>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</si>
  <si>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</si>
  <si>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</si>
  <si>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</si>
  <si>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</si>
  <si>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</si>
  <si>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</si>
  <si>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</si>
  <si>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</si>
  <si>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</si>
  <si>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</si>
  <si>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</si>
  <si>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</si>
  <si>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</si>
  <si>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</si>
  <si>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</si>
  <si>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</si>
  <si>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</si>
  <si>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</si>
  <si>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</si>
  <si>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</si>
  <si>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</si>
  <si>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</si>
  <si>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</si>
  <si>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</si>
  <si>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</si>
  <si>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</si>
  <si>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</si>
  <si>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</si>
  <si>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</si>
  <si>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</si>
  <si>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</si>
  <si>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</si>
  <si>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</si>
  <si>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</si>
  <si>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</si>
  <si>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</si>
  <si>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</si>
  <si>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</si>
  <si>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</si>
  <si>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</si>
  <si>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</si>
  <si>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</si>
  <si>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</si>
  <si>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</si>
  <si>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</si>
  <si>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</si>
  <si>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</si>
  <si>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</si>
  <si>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</si>
  <si>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</si>
  <si>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</si>
  <si>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</si>
  <si>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</si>
  <si>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</si>
  <si>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</si>
  <si>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</si>
  <si>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</si>
  <si>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</si>
  <si>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</si>
  <si>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</si>
  <si>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</si>
  <si>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</si>
  <si>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</si>
  <si>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</si>
  <si>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</si>
  <si>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</si>
  <si>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</si>
  <si>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</si>
  <si>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</si>
  <si>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</si>
  <si>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</si>
  <si>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</si>
  <si>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</si>
  <si>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</si>
  <si>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</si>
  <si>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</si>
  <si>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</si>
  <si>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</si>
  <si>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</si>
  <si>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</si>
  <si>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</si>
  <si>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</si>
  <si>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</si>
  <si>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</si>
  <si>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</si>
  <si>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</si>
  <si>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</si>
  <si>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</si>
  <si>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</si>
  <si>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</si>
  <si>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</si>
  <si>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</si>
  <si>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</si>
  <si>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</si>
  <si>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</si>
  <si>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</si>
  <si>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</si>
  <si>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</si>
  <si>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</si>
  <si>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</si>
  <si>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</si>
  <si>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</si>
  <si>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</si>
  <si>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</si>
  <si>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</si>
  <si>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</si>
  <si>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</si>
  <si>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</si>
  <si>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</si>
  <si>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</si>
  <si>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</si>
  <si>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</si>
  <si>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</si>
  <si>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</si>
  <si>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</si>
  <si>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</si>
  <si>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</si>
  <si>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</si>
  <si>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</si>
  <si>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</si>
  <si>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</si>
  <si>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</si>
  <si>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</si>
  <si>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</si>
  <si>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</si>
  <si>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</si>
  <si>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</si>
  <si>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</si>
  <si>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</si>
  <si>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</si>
  <si>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</si>
  <si>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</si>
  <si>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</si>
  <si>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</si>
  <si>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</si>
  <si>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</si>
  <si>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</si>
  <si>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</si>
  <si>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</si>
  <si>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</si>
  <si>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</si>
  <si>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</si>
  <si>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</si>
  <si>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</si>
  <si>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</si>
  <si>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</si>
  <si>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</si>
  <si>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</si>
  <si>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</si>
  <si>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</si>
  <si>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</si>
  <si>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</si>
  <si>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</si>
  <si>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</si>
  <si>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</si>
  <si>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</si>
  <si>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</si>
  <si>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</si>
  <si>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</si>
  <si>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</si>
  <si>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</si>
  <si>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</si>
  <si>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</si>
  <si>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</si>
  <si>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</si>
  <si>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</si>
  <si>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</si>
  <si>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</si>
  <si>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</si>
  <si>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</si>
  <si>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</si>
  <si>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</si>
  <si>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</si>
  <si>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</si>
  <si>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</si>
  <si>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</si>
  <si>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</si>
  <si>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</si>
  <si>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</si>
  <si>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</si>
  <si>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</si>
  <si>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</si>
  <si>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</si>
  <si>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</si>
  <si>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</si>
  <si>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</si>
  <si>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</si>
  <si>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</si>
  <si>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</si>
  <si>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</si>
  <si>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</si>
  <si>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</si>
  <si>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</si>
  <si>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</si>
  <si>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</si>
  <si>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</si>
  <si>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</si>
  <si>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</si>
  <si>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</si>
  <si>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</si>
  <si>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</si>
  <si>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</si>
  <si>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</si>
  <si>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</si>
  <si>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</si>
  <si>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</si>
  <si>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</si>
  <si>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</si>
  <si>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</si>
  <si>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</si>
  <si>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</si>
  <si>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</si>
  <si>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</si>
  <si>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</si>
  <si>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</si>
  <si>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</si>
  <si>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</si>
  <si>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</si>
  <si>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</si>
  <si>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</si>
  <si>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</si>
  <si>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</si>
  <si>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</si>
  <si>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</si>
  <si>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</si>
  <si>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</si>
  <si>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</si>
  <si>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</si>
  <si>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</si>
  <si>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</si>
  <si>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</si>
  <si>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</si>
  <si>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</si>
  <si>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</si>
  <si>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</si>
  <si>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</si>
  <si>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</si>
  <si>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</si>
  <si>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</si>
  <si>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</si>
  <si>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</si>
  <si>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</si>
  <si>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</si>
  <si>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</si>
  <si>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</si>
  <si>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</si>
  <si>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</si>
  <si>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</si>
  <si>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</si>
  <si>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</si>
  <si>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</si>
  <si>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</si>
  <si>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</si>
  <si>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</si>
  <si>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</si>
  <si>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</si>
  <si>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</si>
  <si>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</si>
  <si>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</si>
  <si>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</si>
  <si>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</si>
  <si>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</si>
  <si>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</si>
  <si>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</si>
  <si>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</si>
  <si>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</si>
  <si>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</si>
  <si>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</si>
  <si>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</si>
  <si>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</si>
  <si>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</si>
  <si>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</si>
  <si>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</si>
  <si>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</si>
  <si>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</si>
  <si>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</si>
  <si>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</si>
  <si>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</si>
  <si>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</si>
  <si>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</si>
  <si>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</si>
  <si>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</si>
  <si>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</si>
  <si>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</si>
  <si>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</si>
  <si>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</si>
  <si>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</si>
  <si>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</si>
  <si>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</si>
  <si>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</si>
  <si>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</si>
  <si>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</si>
  <si>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</si>
  <si>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</si>
  <si>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</si>
  <si>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</si>
  <si>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</si>
  <si>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</si>
  <si>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</si>
  <si>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</si>
  <si>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</si>
  <si>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</si>
  <si>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</si>
  <si>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</si>
  <si>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</si>
  <si>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</si>
  <si>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</si>
  <si>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</si>
  <si>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</si>
  <si>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</si>
  <si>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</si>
  <si>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</si>
  <si>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</si>
  <si>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</si>
  <si>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</si>
  <si>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</si>
  <si>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</si>
  <si>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</si>
  <si>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</si>
  <si>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</si>
  <si>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</si>
  <si>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</si>
  <si>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</si>
  <si>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</si>
  <si>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</si>
  <si>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</si>
  <si>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</si>
  <si>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</si>
  <si>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</si>
  <si>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</si>
  <si>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</si>
  <si>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</si>
  <si>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</si>
  <si>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</si>
  <si>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</si>
  <si>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</si>
  <si>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</si>
  <si>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</si>
  <si>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</si>
  <si>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</si>
  <si>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</si>
  <si>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</si>
  <si>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</si>
  <si>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</si>
  <si>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</si>
  <si>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</si>
  <si>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</si>
  <si>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</si>
  <si>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</si>
  <si>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</si>
  <si>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</si>
  <si>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</si>
  <si>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</si>
  <si>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</si>
  <si>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</si>
  <si>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</si>
  <si>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</si>
  <si>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</si>
  <si>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</si>
  <si>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</si>
  <si>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</si>
  <si>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</si>
  <si>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</si>
  <si>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</si>
  <si>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</si>
  <si>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</si>
  <si>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</si>
  <si>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</si>
  <si>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</si>
  <si>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</si>
  <si>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</si>
  <si>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</si>
  <si>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</si>
  <si>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</si>
  <si>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</si>
  <si>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</si>
  <si>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</si>
  <si>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</si>
  <si>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</si>
  <si>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</si>
  <si>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</si>
  <si>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</si>
  <si>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</si>
  <si>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</si>
  <si>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</si>
  <si>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</si>
  <si>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</si>
  <si>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</si>
  <si>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</si>
  <si>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</si>
  <si>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</si>
  <si>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</si>
  <si>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</si>
  <si>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</si>
  <si>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</si>
  <si>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</si>
  <si>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</si>
  <si>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</si>
  <si>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</si>
  <si>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</si>
  <si>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</si>
  <si>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</si>
  <si>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</si>
  <si>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</si>
  <si>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</si>
  <si>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</si>
  <si>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</si>
  <si>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</si>
  <si>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</si>
  <si>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</si>
  <si>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</si>
  <si>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</si>
  <si>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</si>
  <si>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</si>
  <si>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</si>
  <si>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</si>
  <si>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</si>
  <si>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</si>
  <si>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</si>
  <si>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</si>
  <si>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</si>
  <si>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</si>
  <si>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</si>
  <si>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</si>
  <si>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</si>
  <si>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</si>
  <si>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</si>
  <si>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</si>
  <si>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</si>
  <si>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</si>
  <si>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</si>
  <si>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</si>
  <si>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</si>
  <si>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</si>
  <si>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</si>
  <si>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</si>
  <si>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</si>
  <si>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</si>
  <si>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</si>
  <si>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</si>
  <si>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</si>
  <si>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</si>
  <si>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</si>
  <si>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</si>
  <si>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</si>
  <si>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</si>
  <si>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</si>
  <si>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</si>
  <si>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</si>
  <si>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</si>
  <si>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</si>
  <si>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</si>
  <si>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</si>
  <si>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</si>
  <si>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</si>
  <si>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</si>
  <si>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</si>
  <si>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</si>
  <si>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</si>
  <si>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</si>
  <si>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</si>
  <si>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</si>
  <si>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</si>
  <si>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</si>
  <si>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</si>
  <si>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</si>
  <si>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</si>
  <si>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</si>
  <si>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</si>
  <si>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</si>
  <si>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</si>
  <si>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</si>
  <si>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</si>
  <si>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</si>
  <si>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</si>
  <si>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</si>
  <si>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</si>
  <si>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</si>
  <si>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</si>
  <si>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</si>
  <si>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</si>
  <si>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</si>
  <si>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</si>
  <si>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</si>
  <si>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</si>
  <si>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</si>
  <si>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</si>
  <si>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</si>
  <si>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</si>
  <si>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</si>
  <si>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</si>
  <si>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</si>
  <si>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</si>
  <si>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</si>
  <si>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</si>
  <si>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</si>
  <si>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</si>
  <si>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</si>
  <si>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</si>
  <si>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</si>
  <si>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</si>
  <si>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</si>
  <si>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</si>
  <si>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</si>
  <si>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</si>
  <si>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</si>
  <si>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</si>
  <si>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</si>
  <si>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</si>
  <si>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</si>
  <si>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</si>
  <si>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</si>
  <si>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</si>
  <si>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</si>
  <si>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</si>
  <si>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</si>
  <si>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</si>
  <si>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</si>
  <si>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</si>
  <si>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</si>
  <si>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</si>
  <si>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</si>
  <si>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</si>
  <si>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</si>
  <si>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</si>
  <si>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</si>
  <si>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</si>
  <si>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</si>
  <si>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</si>
  <si>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</si>
  <si>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</si>
  <si>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</si>
  <si>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</si>
  <si>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</si>
  <si>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</si>
  <si>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</si>
  <si>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</si>
  <si>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</si>
  <si>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</si>
  <si>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</si>
  <si>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</si>
  <si>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</si>
  <si>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</si>
  <si>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</si>
  <si>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</si>
  <si>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</si>
  <si>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</si>
  <si>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</si>
  <si>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</si>
  <si>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</si>
  <si>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</si>
  <si>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</si>
  <si>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</si>
  <si>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</si>
  <si>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</si>
  <si>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</si>
  <si>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</si>
  <si>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</si>
  <si>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</si>
  <si>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</si>
  <si>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</si>
  <si>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</si>
  <si>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</si>
  <si>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</si>
  <si>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</si>
  <si>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</si>
  <si>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</si>
  <si>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</si>
  <si>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</si>
  <si>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</si>
  <si>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</si>
  <si>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</si>
  <si>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</si>
  <si>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</si>
  <si>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</si>
  <si>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</si>
  <si>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</si>
  <si>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</si>
  <si>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</si>
  <si>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</si>
  <si>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</si>
  <si>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</si>
  <si>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</si>
  <si>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</si>
  <si>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</si>
  <si>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</si>
  <si>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</si>
  <si>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</si>
  <si>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</si>
  <si>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</si>
  <si>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</si>
  <si>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</si>
  <si>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</si>
  <si>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</si>
  <si>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</si>
  <si>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</si>
  <si>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</si>
  <si>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</si>
  <si>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</si>
  <si>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</si>
  <si>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</si>
  <si>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</si>
  <si>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</si>
  <si>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</si>
  <si>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</si>
  <si>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</si>
  <si>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</si>
  <si>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</si>
  <si>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</si>
  <si>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</si>
  <si>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</si>
  <si>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</si>
  <si>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</si>
  <si>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</si>
  <si>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</si>
  <si>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</si>
  <si>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</si>
  <si>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</si>
  <si>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</si>
  <si>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</si>
  <si>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</si>
  <si>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</si>
  <si>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</si>
  <si>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</si>
  <si>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</si>
  <si>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</si>
  <si>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</si>
  <si>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</si>
  <si>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</si>
  <si>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</si>
  <si>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</si>
  <si>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</si>
  <si>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</si>
  <si>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</si>
  <si>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</si>
  <si>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</si>
  <si>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</si>
  <si>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</si>
  <si>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</si>
  <si>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</si>
  <si>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</si>
  <si>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</si>
  <si>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</si>
  <si>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</si>
  <si>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</si>
  <si>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</si>
  <si>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</si>
  <si>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</si>
  <si>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</si>
  <si>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</si>
  <si>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</si>
  <si>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</si>
  <si>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</si>
  <si>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</si>
  <si>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</si>
  <si>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</si>
  <si>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</si>
  <si>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</si>
  <si>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</si>
  <si>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</si>
  <si>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</si>
  <si>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</si>
  <si>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</si>
  <si>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</si>
  <si>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</si>
  <si>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</si>
  <si>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</si>
  <si>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</si>
  <si>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</si>
  <si>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</si>
  <si>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</si>
  <si>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</si>
  <si>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</si>
  <si>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</si>
  <si>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</si>
  <si>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</si>
  <si>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</si>
  <si>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</si>
  <si>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</si>
  <si>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</si>
  <si>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</si>
  <si>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</si>
  <si>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</si>
  <si>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</si>
  <si>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</si>
  <si>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</si>
  <si>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</si>
  <si>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</si>
  <si>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</si>
  <si>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</si>
  <si>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</si>
  <si>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</si>
  <si>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</si>
  <si>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</si>
  <si>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</si>
  <si>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</si>
  <si>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</si>
  <si>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</si>
  <si>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</si>
  <si>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</si>
  <si>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</si>
  <si>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</si>
  <si>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</si>
  <si>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</si>
  <si>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</si>
  <si>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</si>
  <si>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</si>
  <si>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</si>
  <si>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</si>
  <si>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</si>
  <si>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</si>
  <si>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</si>
  <si>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</si>
  <si>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</si>
  <si>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</si>
  <si>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</si>
  <si>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</si>
  <si>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</si>
  <si>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</si>
  <si>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</si>
  <si>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</si>
  <si>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</si>
  <si>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</si>
  <si>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</si>
  <si>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</si>
  <si>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</si>
  <si>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</si>
  <si>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</si>
  <si>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</si>
  <si>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</si>
  <si>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</si>
  <si>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</si>
  <si>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</si>
  <si>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</si>
  <si>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</si>
  <si>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</si>
  <si>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</si>
  <si>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</si>
  <si>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</si>
  <si>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</si>
  <si>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</si>
  <si>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</si>
  <si>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</si>
  <si>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</si>
  <si>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</si>
  <si>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</si>
  <si>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</si>
  <si>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</si>
  <si>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</si>
  <si>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</si>
  <si>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</si>
  <si>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</si>
  <si>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</si>
  <si>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</si>
  <si>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</si>
  <si>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</si>
  <si>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</si>
  <si>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</si>
  <si>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</si>
  <si>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</si>
  <si>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</si>
  <si>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</si>
  <si>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</si>
  <si>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</si>
  <si>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</si>
  <si>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</si>
  <si>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</si>
  <si>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</si>
  <si>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</si>
  <si>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</si>
  <si>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</si>
  <si>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</si>
  <si>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</si>
  <si>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</si>
  <si>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</si>
  <si>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</si>
  <si>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</si>
  <si>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</si>
  <si>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</si>
  <si>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</si>
  <si>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</si>
  <si>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</si>
  <si>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</si>
  <si>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</si>
  <si>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</si>
  <si>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</si>
  <si>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</si>
  <si>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</si>
  <si>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</si>
  <si>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</si>
  <si>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</si>
  <si>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</si>
  <si>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</si>
  <si>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</si>
  <si>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</si>
  <si>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</si>
  <si>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</si>
  <si>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</si>
  <si>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</si>
  <si>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</si>
  <si>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</si>
  <si>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</si>
  <si>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</si>
  <si>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</si>
  <si>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</si>
  <si>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</si>
  <si>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</si>
  <si>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</si>
  <si>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</si>
  <si>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</si>
  <si>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</si>
  <si>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</si>
  <si>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</si>
  <si>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</si>
  <si>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</si>
  <si>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</si>
  <si>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</si>
  <si>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</si>
  <si>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</si>
  <si>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</si>
  <si>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</si>
  <si>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</si>
  <si>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</si>
  <si>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</si>
  <si>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</si>
  <si>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</si>
  <si>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</si>
  <si>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</si>
  <si>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</si>
  <si>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</si>
  <si>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</si>
  <si>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</si>
  <si>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</si>
  <si>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</si>
  <si>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</si>
  <si>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</si>
  <si>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</si>
  <si>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</si>
  <si>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</si>
  <si>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</si>
  <si>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</si>
  <si>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</si>
  <si>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</si>
  <si>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</si>
  <si>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</si>
  <si>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</si>
  <si>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</si>
  <si>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</si>
  <si>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</si>
  <si>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</si>
  <si>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</si>
  <si>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</si>
  <si>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</si>
  <si>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</si>
  <si>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</si>
  <si>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</si>
  <si>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</si>
  <si>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</si>
  <si>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</si>
  <si>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</si>
  <si>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</si>
  <si>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</si>
  <si>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</si>
  <si>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</si>
  <si>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</si>
  <si>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</si>
  <si>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</si>
  <si>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</si>
  <si>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</si>
  <si>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</si>
  <si>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</si>
  <si>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</si>
  <si>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</si>
  <si>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</si>
  <si>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</si>
  <si>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</si>
  <si>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</si>
  <si>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</si>
  <si>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</si>
  <si>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</si>
  <si>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</si>
  <si>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</si>
  <si>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</si>
  <si>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</si>
  <si>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</si>
  <si>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</si>
  <si>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</si>
  <si>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</si>
  <si>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</si>
  <si>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</si>
  <si>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</si>
  <si>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</si>
  <si>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</si>
  <si>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</si>
  <si>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</si>
  <si>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</si>
  <si>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</si>
  <si>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</si>
  <si>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</si>
  <si>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</si>
  <si>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</si>
  <si>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</si>
  <si>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</si>
  <si>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</si>
  <si>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</si>
  <si>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</si>
  <si>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</si>
  <si>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</si>
  <si>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</si>
  <si>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</si>
  <si>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</si>
  <si>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</si>
  <si>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</si>
  <si>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</si>
  <si>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</si>
  <si>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</si>
  <si>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</si>
  <si>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</si>
  <si>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</si>
  <si>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</si>
  <si>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</si>
  <si>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</si>
  <si>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</si>
  <si>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</si>
  <si>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</si>
  <si>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</si>
  <si>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</si>
  <si>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</si>
  <si>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</si>
  <si>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</si>
  <si>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</si>
  <si>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</si>
  <si>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</si>
  <si>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</si>
  <si>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</si>
  <si>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</si>
  <si>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</si>
  <si>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</si>
  <si>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</si>
  <si>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</si>
  <si>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</si>
  <si>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</si>
  <si>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</si>
  <si>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</si>
  <si>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</si>
  <si>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</si>
  <si>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</si>
  <si>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</si>
  <si>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</si>
  <si>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</si>
  <si>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</si>
  <si>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</si>
  <si>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</si>
  <si>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</si>
  <si>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</si>
  <si>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</si>
  <si>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</si>
  <si>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</si>
  <si>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</si>
  <si>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</si>
  <si>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</si>
  <si>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</si>
  <si>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</si>
  <si>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</si>
  <si>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</si>
  <si>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</si>
  <si>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</si>
  <si>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</si>
  <si>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</si>
  <si>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</si>
  <si>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</si>
  <si>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</si>
  <si>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</si>
  <si>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</si>
  <si>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</si>
  <si>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</si>
  <si>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</si>
  <si>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</si>
  <si>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</si>
  <si>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</si>
  <si>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</si>
  <si>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</si>
  <si>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</si>
  <si>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</si>
  <si>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</si>
  <si>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</si>
  <si>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</si>
  <si>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</si>
  <si>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</si>
  <si>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</si>
  <si>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</si>
  <si>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</si>
  <si>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</si>
  <si>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</si>
  <si>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</si>
  <si>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</si>
  <si>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</si>
  <si>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</si>
  <si>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</si>
  <si>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</si>
  <si>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</si>
  <si>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</si>
  <si>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</si>
  <si>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</si>
  <si>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</si>
  <si>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</si>
  <si>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</si>
  <si>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</si>
  <si>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</si>
  <si>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</si>
  <si>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</si>
  <si>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</si>
  <si>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</si>
  <si>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</si>
  <si>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</si>
  <si>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</si>
  <si>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</si>
  <si>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</si>
  <si>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</si>
  <si>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</si>
  <si>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</si>
  <si>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</si>
  <si>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</si>
  <si>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</si>
  <si>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</si>
  <si>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</si>
  <si>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</si>
  <si>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</si>
  <si>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</si>
  <si>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</si>
  <si>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</si>
  <si>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</si>
  <si>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</si>
  <si>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</si>
  <si>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</si>
  <si>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</si>
  <si>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</si>
  <si>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</si>
  <si>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</si>
  <si>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</si>
  <si>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</si>
  <si>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</si>
  <si>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</si>
  <si>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</si>
  <si>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</si>
  <si>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</si>
  <si>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</si>
  <si>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</si>
  <si>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</si>
  <si>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</si>
  <si>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</si>
  <si>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</si>
  <si>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</si>
  <si>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</si>
  <si>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</si>
  <si>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</si>
  <si>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</si>
  <si>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</si>
  <si>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</si>
  <si>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</si>
  <si>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</si>
  <si>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</si>
  <si>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</si>
  <si>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</si>
  <si>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</si>
  <si>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</si>
  <si>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</si>
  <si>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</si>
  <si>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</si>
  <si>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</si>
  <si>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</si>
  <si>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</si>
  <si>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</si>
  <si>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</si>
  <si>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</si>
  <si>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</si>
  <si>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</si>
  <si>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</si>
  <si>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</si>
  <si>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</si>
  <si>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</si>
  <si>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</si>
  <si>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</si>
  <si>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</si>
  <si>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</si>
  <si>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</si>
  <si>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</si>
  <si>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</si>
  <si>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</si>
  <si>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</si>
  <si>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</si>
  <si>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</si>
  <si>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</si>
  <si>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</si>
  <si>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</si>
  <si>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</si>
  <si>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</si>
  <si>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</si>
  <si>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</si>
  <si>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</si>
  <si>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</si>
  <si>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</si>
  <si>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</si>
  <si>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</si>
  <si>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</si>
  <si>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</si>
  <si>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</si>
  <si>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</si>
  <si>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</si>
  <si>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</si>
  <si>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</si>
  <si>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</si>
  <si>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</si>
  <si>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</si>
  <si>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</si>
  <si>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</si>
  <si>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</si>
  <si>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</si>
  <si>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</si>
  <si>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</si>
  <si>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</si>
  <si>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</si>
  <si>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</si>
  <si>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</si>
  <si>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</si>
  <si>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</si>
  <si>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</si>
  <si>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</si>
  <si>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</si>
  <si>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</si>
  <si>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</si>
  <si>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</si>
  <si>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</si>
  <si>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</si>
  <si>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</si>
  <si>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</si>
  <si>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</si>
  <si>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</si>
  <si>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</si>
  <si>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</si>
  <si>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</si>
  <si>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</si>
  <si>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</si>
  <si>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</si>
  <si>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</si>
  <si>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</si>
  <si>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</si>
  <si>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</si>
  <si>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</si>
  <si>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</si>
  <si>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</si>
  <si>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</si>
  <si>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</si>
  <si>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</si>
  <si>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</si>
  <si>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</si>
  <si>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</si>
  <si>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</si>
  <si>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</si>
  <si>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</si>
  <si>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</si>
  <si>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</si>
  <si>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</si>
  <si>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</si>
  <si>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</si>
  <si>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</si>
  <si>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</si>
  <si>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</si>
  <si>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</si>
  <si>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</si>
  <si>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</si>
  <si>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</si>
  <si>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</si>
  <si>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</si>
  <si>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</si>
  <si>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</si>
  <si>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</si>
  <si>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</si>
  <si>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</si>
  <si>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</si>
  <si>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</si>
  <si>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</si>
  <si>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</si>
  <si>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</si>
  <si>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</si>
  <si>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</si>
  <si>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</si>
  <si>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</si>
  <si>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</si>
  <si>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</si>
  <si>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</si>
  <si>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</si>
  <si>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</si>
  <si>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</si>
  <si>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</si>
  <si>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</si>
  <si>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</si>
  <si>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</si>
  <si>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</si>
  <si>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</si>
  <si>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</si>
  <si>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</si>
  <si>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</si>
  <si>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</si>
  <si>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</si>
  <si>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</si>
  <si>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</si>
  <si>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</si>
  <si>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</si>
  <si>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</si>
  <si>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</si>
  <si>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</si>
  <si>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</si>
  <si>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</si>
  <si>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</si>
  <si>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</si>
  <si>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</si>
  <si>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</si>
  <si>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</si>
  <si>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</si>
  <si>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</si>
  <si>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</si>
  <si>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</si>
  <si>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</si>
  <si>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</si>
  <si>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</si>
  <si>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</si>
  <si>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</si>
  <si>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</si>
  <si>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</si>
  <si>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</si>
  <si>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</si>
  <si>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</si>
  <si>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</si>
  <si>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</si>
  <si>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</si>
  <si>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</si>
  <si>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</si>
  <si>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</si>
  <si>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</si>
  <si>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</si>
  <si>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</si>
  <si>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</si>
  <si>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</si>
  <si>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</si>
  <si>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</si>
  <si>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</si>
  <si>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</si>
  <si>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</si>
  <si>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</si>
  <si>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</si>
  <si>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</si>
  <si>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</si>
  <si>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</si>
  <si>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</si>
  <si>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</si>
  <si>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</si>
  <si>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</si>
  <si>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</si>
  <si>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</si>
  <si>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</si>
  <si>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</si>
  <si>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</si>
  <si>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</si>
  <si>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</si>
  <si>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</si>
  <si>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</si>
  <si>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</si>
  <si>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</si>
  <si>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</si>
  <si>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</si>
  <si>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</si>
  <si>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</si>
  <si>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</si>
  <si>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</si>
  <si>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</si>
  <si>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</si>
  <si>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</si>
  <si>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</si>
  <si>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</si>
  <si>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</si>
  <si>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</si>
  <si>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</si>
  <si>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</si>
  <si>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</si>
  <si>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</si>
  <si>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</si>
  <si>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</si>
  <si>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</si>
  <si>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</si>
  <si>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</si>
  <si>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</si>
  <si>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</si>
  <si>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</si>
  <si>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</si>
  <si>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</si>
  <si>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</si>
  <si>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</si>
  <si>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</si>
  <si>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</si>
  <si>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</si>
  <si>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</si>
  <si>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</si>
  <si>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</si>
  <si>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</si>
  <si>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</si>
  <si>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</si>
  <si>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</si>
  <si>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</si>
  <si>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</si>
  <si>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</si>
  <si>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</si>
  <si>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</si>
  <si>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</si>
  <si>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</si>
  <si>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</si>
  <si>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</si>
  <si>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</si>
  <si>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</si>
  <si>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</si>
  <si>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</si>
  <si>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</si>
  <si>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</si>
  <si>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</si>
  <si>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</si>
  <si>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</si>
  <si>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</si>
  <si>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</si>
  <si>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</si>
  <si>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</si>
  <si>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</si>
  <si>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</si>
  <si>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</si>
  <si>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</si>
  <si>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</si>
  <si>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</si>
  <si>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</si>
  <si>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</si>
  <si>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</si>
  <si>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</si>
  <si>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</si>
  <si>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</si>
  <si>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</si>
  <si>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</si>
  <si>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</si>
  <si>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</si>
  <si>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</si>
  <si>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</si>
  <si>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</si>
  <si>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</si>
  <si>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</si>
  <si>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</si>
  <si>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</si>
  <si>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</si>
  <si>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</si>
  <si>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</si>
  <si>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</si>
  <si>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</si>
  <si>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</si>
  <si>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</si>
  <si>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</si>
  <si>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</si>
  <si>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</si>
  <si>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</si>
  <si>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</si>
  <si>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</si>
  <si>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</si>
  <si>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</si>
  <si>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</si>
  <si>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</si>
  <si>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</si>
  <si>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</si>
  <si>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</si>
  <si>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</si>
  <si>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</si>
  <si>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</si>
  <si>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</si>
  <si>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</si>
  <si>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</si>
  <si>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</si>
  <si>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</si>
  <si>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</si>
  <si>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</si>
  <si>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</si>
  <si>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</si>
  <si>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</si>
  <si>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</si>
  <si>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</si>
  <si>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</si>
  <si>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</si>
  <si>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</si>
  <si>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</si>
  <si>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</si>
  <si>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</si>
  <si>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</si>
  <si>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</si>
  <si>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</si>
  <si>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</si>
  <si>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</si>
  <si>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</si>
  <si>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</si>
  <si>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</si>
  <si>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</si>
  <si>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</si>
  <si>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</si>
  <si>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</si>
  <si>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</si>
  <si>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</si>
  <si>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</si>
  <si>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</si>
  <si>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</si>
  <si>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</si>
  <si>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</si>
  <si>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</si>
  <si>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</si>
  <si>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</si>
  <si>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</si>
  <si>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</si>
  <si>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</si>
  <si>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</si>
  <si>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</si>
  <si>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</si>
  <si>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</si>
  <si>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</si>
  <si>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</si>
  <si>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</si>
  <si>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</si>
  <si>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</si>
  <si>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</si>
  <si>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</si>
  <si>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</si>
  <si>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</si>
  <si>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</si>
  <si>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</si>
  <si>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</si>
  <si>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</si>
  <si>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</si>
  <si>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</si>
  <si>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</si>
  <si>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</si>
  <si>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</si>
  <si>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</si>
  <si>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</si>
  <si>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</si>
  <si>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</si>
  <si>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</si>
  <si>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</si>
  <si>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</si>
  <si>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</si>
  <si>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</si>
  <si>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</si>
  <si>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</si>
  <si>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</si>
  <si>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</si>
  <si>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</si>
  <si>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</si>
  <si>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</si>
  <si>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</si>
  <si>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</si>
  <si>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</si>
  <si>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</si>
  <si>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</si>
  <si>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</si>
  <si>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</si>
  <si>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</si>
  <si>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</si>
  <si>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</si>
  <si>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</si>
  <si>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</si>
  <si>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</si>
  <si>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</si>
  <si>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</si>
  <si>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</si>
  <si>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</si>
  <si>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</si>
  <si>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</si>
  <si>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</si>
  <si>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</si>
  <si>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</si>
  <si>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</si>
  <si>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</si>
  <si>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</si>
  <si>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</si>
  <si>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</si>
  <si>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</si>
  <si>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</si>
  <si>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</si>
  <si>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</si>
  <si>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</si>
  <si>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</si>
  <si>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</si>
  <si>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</si>
  <si>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</si>
  <si>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</si>
  <si>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</si>
  <si>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</si>
  <si>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</si>
  <si>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</si>
  <si>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</si>
  <si>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</si>
  <si>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</si>
  <si>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</si>
  <si>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</si>
  <si>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</si>
  <si>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</si>
  <si>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</si>
  <si>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</si>
  <si>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</si>
  <si>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</si>
  <si>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</si>
  <si>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</si>
  <si>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</si>
  <si>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</si>
  <si>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</si>
  <si>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</si>
  <si>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</si>
  <si>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</si>
  <si>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</si>
  <si>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</si>
  <si>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</si>
  <si>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</si>
  <si>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</si>
  <si>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</si>
  <si>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</si>
  <si>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</si>
  <si>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</si>
  <si>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</si>
  <si>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</si>
  <si>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</si>
  <si>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</si>
  <si>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</si>
  <si>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</si>
  <si>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</si>
  <si>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</si>
  <si>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</si>
  <si>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</si>
  <si>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</si>
  <si>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</si>
  <si>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</si>
  <si>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</si>
  <si>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</si>
  <si>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</si>
  <si>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</si>
  <si>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</si>
  <si>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</si>
  <si>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</si>
  <si>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</si>
  <si>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</si>
  <si>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</si>
  <si>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</si>
  <si>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</si>
  <si>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</si>
  <si>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</si>
  <si>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</si>
  <si>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</si>
  <si>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</si>
  <si>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</si>
  <si>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</si>
  <si>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</si>
  <si>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</si>
  <si>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</si>
  <si>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</si>
  <si>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</si>
  <si>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</si>
  <si>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</si>
  <si>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</si>
  <si>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</si>
  <si>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</si>
  <si>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</si>
  <si>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</si>
  <si>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</si>
  <si>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</si>
  <si>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</si>
  <si>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</si>
  <si>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</si>
  <si>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</si>
  <si>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</si>
  <si>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</si>
  <si>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</si>
  <si>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</si>
  <si>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</si>
  <si>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</si>
  <si>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</si>
  <si>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</si>
  <si>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</si>
  <si>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</si>
  <si>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</si>
  <si>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</si>
  <si>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</si>
  <si>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</si>
  <si>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</si>
  <si>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</si>
  <si>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</si>
  <si>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</si>
  <si>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</si>
  <si>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</si>
  <si>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</si>
  <si>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</si>
  <si>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</si>
  <si>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</si>
  <si>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</si>
  <si>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</si>
  <si>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</si>
  <si>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</si>
  <si>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</si>
  <si>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</si>
  <si>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</si>
  <si>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</si>
  <si>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</si>
  <si>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</si>
  <si>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</si>
  <si>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</si>
  <si>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</si>
  <si>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</si>
  <si>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</si>
  <si>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</si>
  <si>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</si>
  <si>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</si>
  <si>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</si>
  <si>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</si>
  <si>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</si>
  <si>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</si>
  <si>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</si>
  <si>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</si>
  <si>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</si>
  <si>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</si>
  <si>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</si>
  <si>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</si>
  <si>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</si>
  <si>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</si>
  <si>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</si>
  <si>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</si>
  <si>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</si>
  <si>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</si>
  <si>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</si>
  <si>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</si>
  <si>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</si>
  <si>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</si>
  <si>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</si>
  <si>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</si>
  <si>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</si>
  <si>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</si>
  <si>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</si>
  <si>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</si>
  <si>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</si>
  <si>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</si>
  <si>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</si>
  <si>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</si>
  <si>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</si>
  <si>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</si>
  <si>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</si>
  <si>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</si>
  <si>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</si>
  <si>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</si>
  <si>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</si>
  <si>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</si>
  <si>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</si>
  <si>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</si>
  <si>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</si>
  <si>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</si>
  <si>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</si>
  <si>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</si>
  <si>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</si>
  <si>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</si>
  <si>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</si>
  <si>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</si>
  <si>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</si>
  <si>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</si>
  <si>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</si>
  <si>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</si>
  <si>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</si>
  <si>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</si>
  <si>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</si>
  <si>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</si>
  <si>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</si>
  <si>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</si>
  <si>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</si>
  <si>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</si>
  <si>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</si>
  <si>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</si>
  <si>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</si>
  <si>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</si>
  <si>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</si>
  <si>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</si>
  <si>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</si>
  <si>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</si>
  <si>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</si>
  <si>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</si>
  <si>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</si>
  <si>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</si>
  <si>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</si>
  <si>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</si>
  <si>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</si>
  <si>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</si>
  <si>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</si>
  <si>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</si>
  <si>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</si>
  <si>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</si>
  <si>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</si>
  <si>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</si>
  <si>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</si>
  <si>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</si>
  <si>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</si>
  <si>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</si>
  <si>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</si>
  <si>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</si>
  <si>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</si>
  <si>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</si>
  <si>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</si>
  <si>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</si>
  <si>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</si>
  <si>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</si>
  <si>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</si>
  <si>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</si>
  <si>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</si>
  <si>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</si>
  <si>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</si>
  <si>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</si>
  <si>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</si>
  <si>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</si>
  <si>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</si>
  <si>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</si>
  <si>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</si>
  <si>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</si>
  <si>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</si>
  <si>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</si>
  <si>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</si>
  <si>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</si>
  <si>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</si>
  <si>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</si>
  <si>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</si>
  <si>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</si>
  <si>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</si>
  <si>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</si>
  <si>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</si>
  <si>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</si>
  <si>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</si>
  <si>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</si>
  <si>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</si>
  <si>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</si>
  <si>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</si>
  <si>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</si>
  <si>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</si>
  <si>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</si>
  <si>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</si>
  <si>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</si>
  <si>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</si>
  <si>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</si>
  <si>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</si>
  <si>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</si>
  <si>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</si>
  <si>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</si>
  <si>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</si>
  <si>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</si>
  <si>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</si>
  <si>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</si>
  <si>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</si>
  <si>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</si>
  <si>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</si>
  <si>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</si>
  <si>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</si>
  <si>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</si>
  <si>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</si>
  <si>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</si>
  <si>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</si>
  <si>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</si>
  <si>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</si>
  <si>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</si>
  <si>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</si>
  <si>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</si>
  <si>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</si>
  <si>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</si>
  <si>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</si>
  <si>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</si>
  <si>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</si>
  <si>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</si>
  <si>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</si>
  <si>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</si>
  <si>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</si>
  <si>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</si>
  <si>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</si>
  <si>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</si>
  <si>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</si>
  <si>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</si>
  <si>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</si>
  <si>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</si>
  <si>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</si>
  <si>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</si>
  <si>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</si>
  <si>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</si>
  <si>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</si>
  <si>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</si>
  <si>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</si>
  <si>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</si>
  <si>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</si>
  <si>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</si>
  <si>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</si>
  <si>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</si>
  <si>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</si>
  <si>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</si>
  <si>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</si>
  <si>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</si>
  <si>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</si>
  <si>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</si>
  <si>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</si>
  <si>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</si>
  <si>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</si>
  <si>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</si>
  <si>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</si>
  <si>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</si>
  <si>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</si>
  <si>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</si>
  <si>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</si>
  <si>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</si>
  <si>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</si>
  <si>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</si>
  <si>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</si>
  <si>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</si>
  <si>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</si>
  <si>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</si>
  <si>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</si>
  <si>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</si>
  <si>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</si>
  <si>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</si>
  <si>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</si>
  <si>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</si>
  <si>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</si>
  <si>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</si>
  <si>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</si>
  <si>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</si>
  <si>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</si>
  <si>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</si>
  <si>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</si>
  <si>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</si>
  <si>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</si>
  <si>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</si>
  <si>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</si>
  <si>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</si>
  <si>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</si>
  <si>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</si>
  <si>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</si>
  <si>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</si>
  <si>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</si>
  <si>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</si>
  <si>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</si>
  <si>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</si>
  <si>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</si>
  <si>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</si>
  <si>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</si>
  <si>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</si>
  <si>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</si>
  <si>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</si>
  <si>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</si>
  <si>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</si>
  <si>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</si>
  <si>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</si>
  <si>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</si>
  <si>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</si>
  <si>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</si>
  <si>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</si>
  <si>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</si>
  <si>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</si>
  <si>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</si>
  <si>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</si>
  <si>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</si>
  <si>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</si>
  <si>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</si>
  <si>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</si>
  <si>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</si>
  <si>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</si>
  <si>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</si>
  <si>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</si>
  <si>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</si>
  <si>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</si>
  <si>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</si>
  <si>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</si>
  <si>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</si>
  <si>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</si>
  <si>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</si>
  <si>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</si>
  <si>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</si>
  <si>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</si>
  <si>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</si>
  <si>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</si>
  <si>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</si>
  <si>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</si>
  <si>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</si>
  <si>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</si>
  <si>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</si>
  <si>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</si>
  <si>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</si>
  <si>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</si>
  <si>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</si>
  <si>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</si>
  <si>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</si>
  <si>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</si>
  <si>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</si>
  <si>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</si>
  <si>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</si>
  <si>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</si>
  <si>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</si>
  <si>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</si>
  <si>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</si>
  <si>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</si>
  <si>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</si>
  <si>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</si>
  <si>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</si>
  <si>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</si>
  <si>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</si>
  <si>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</si>
  <si>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</si>
  <si>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</si>
  <si>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</si>
  <si>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</si>
  <si>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</si>
  <si>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</si>
  <si>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</si>
  <si>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</si>
  <si>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</si>
  <si>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</si>
  <si>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</si>
  <si>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</si>
  <si>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</si>
  <si>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</si>
  <si>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</si>
  <si>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</si>
  <si>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</si>
  <si>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</si>
  <si>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</si>
  <si>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</si>
  <si>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</si>
  <si>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</si>
  <si>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</si>
  <si>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</si>
  <si>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</si>
  <si>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</si>
  <si>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</si>
  <si>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</si>
  <si>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</si>
  <si>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</si>
  <si>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</si>
  <si>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</si>
  <si>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</si>
  <si>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</si>
  <si>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</si>
  <si>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</si>
  <si>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</si>
  <si>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</si>
  <si>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</si>
  <si>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</si>
  <si>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</si>
  <si>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</si>
  <si>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</si>
  <si>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</si>
  <si>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</si>
  <si>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</si>
  <si>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</si>
  <si>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</si>
  <si>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</si>
  <si>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</si>
  <si>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</si>
  <si>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</si>
  <si>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</si>
  <si>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</si>
  <si>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</si>
  <si>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</si>
  <si>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</si>
  <si>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</si>
  <si>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</si>
  <si>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</si>
  <si>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</si>
  <si>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</si>
  <si>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</si>
  <si>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</si>
  <si>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</si>
  <si>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</si>
  <si>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</si>
  <si>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</si>
  <si>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</si>
  <si>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</si>
  <si>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</si>
  <si>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</si>
  <si>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</si>
  <si>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</si>
  <si>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</si>
  <si>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</si>
  <si>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</si>
  <si>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</si>
  <si>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</si>
  <si>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</si>
  <si>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</si>
  <si>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</si>
  <si>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</si>
  <si>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</si>
  <si>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</si>
  <si>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</si>
  <si>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</si>
  <si>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</si>
  <si>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</si>
  <si>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</si>
  <si>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</si>
  <si>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</si>
  <si>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</si>
  <si>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</si>
  <si>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</si>
  <si>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</si>
  <si>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</si>
  <si>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</si>
  <si>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</si>
  <si>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</si>
  <si>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</si>
  <si>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</si>
  <si>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</si>
  <si>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</si>
  <si>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</si>
  <si>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</si>
  <si>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</si>
  <si>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</si>
  <si>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</si>
  <si>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</si>
  <si>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</si>
  <si>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</si>
  <si>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</si>
  <si>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</si>
  <si>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</si>
  <si>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</si>
  <si>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</si>
  <si>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</si>
  <si>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</si>
  <si>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</si>
  <si>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</si>
  <si>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</si>
  <si>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</si>
  <si>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</si>
  <si>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</si>
  <si>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</si>
  <si>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</si>
  <si>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</si>
  <si>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</si>
  <si>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</si>
  <si>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</si>
  <si>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</si>
  <si>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</si>
  <si>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</si>
  <si>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</si>
  <si>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</si>
  <si>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</si>
  <si>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</si>
  <si>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</si>
  <si>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</si>
  <si>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</si>
  <si>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</si>
  <si>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</si>
  <si>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</si>
  <si>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</si>
  <si>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</si>
  <si>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</si>
  <si>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</si>
  <si>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</si>
  <si>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</si>
  <si>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</si>
  <si>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</si>
  <si>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</si>
  <si>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</si>
  <si>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</si>
  <si>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</si>
  <si>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</si>
  <si>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</si>
  <si>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</si>
  <si>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</si>
  <si>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</si>
  <si>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</si>
  <si>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</si>
  <si>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</si>
  <si>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</si>
  <si>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</si>
  <si>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</si>
  <si>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</si>
  <si>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</si>
  <si>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</si>
  <si>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</si>
  <si>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</si>
  <si>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</si>
  <si>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</si>
  <si>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</si>
  <si>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</si>
  <si>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</si>
  <si>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</si>
  <si>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</si>
  <si>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</si>
  <si>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</si>
  <si>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</si>
  <si>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</si>
  <si>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</si>
  <si>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</si>
  <si>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</si>
  <si>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</si>
  <si>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</si>
  <si>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</si>
  <si>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</si>
  <si>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</si>
  <si>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</si>
  <si>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</si>
  <si>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</si>
  <si>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</si>
  <si>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</si>
  <si>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</si>
  <si>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</si>
  <si>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</si>
  <si>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</si>
  <si>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</si>
  <si>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</si>
  <si>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</si>
  <si>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</si>
  <si>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</si>
  <si>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</si>
  <si>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</si>
  <si>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</si>
  <si>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</si>
  <si>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</si>
  <si>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</si>
  <si>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</si>
  <si>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</si>
  <si>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</si>
  <si>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</si>
  <si>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</si>
  <si>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</si>
  <si>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</si>
  <si>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</si>
  <si>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</si>
  <si>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</si>
  <si>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</si>
  <si>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</si>
  <si>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</si>
  <si>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</si>
  <si>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</si>
  <si>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</si>
  <si>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</si>
  <si>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</si>
  <si>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</si>
  <si>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</si>
  <si>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</si>
  <si>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</si>
  <si>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</si>
  <si>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</si>
  <si>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</si>
  <si>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</si>
  <si>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</si>
  <si>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</si>
  <si>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</si>
  <si>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</si>
  <si>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</si>
  <si>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</si>
  <si>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</si>
  <si>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</si>
  <si>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</si>
  <si>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</si>
  <si>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</si>
  <si>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</si>
  <si>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</si>
  <si>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</si>
  <si>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</si>
  <si>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</si>
  <si>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</si>
  <si>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</si>
  <si>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</si>
  <si>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</si>
  <si>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</si>
  <si>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</si>
  <si>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</si>
  <si>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</si>
  <si>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</si>
  <si>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</si>
  <si>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</si>
  <si>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</si>
  <si>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</si>
  <si>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</si>
  <si>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</si>
  <si>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</si>
  <si>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</si>
  <si>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</si>
  <si>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</si>
  <si>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</si>
  <si>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</si>
  <si>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</si>
  <si>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</si>
  <si>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</si>
  <si>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</si>
  <si>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</si>
  <si>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</si>
  <si>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</si>
  <si>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</si>
  <si>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</si>
  <si>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</si>
  <si>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</si>
  <si>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</si>
  <si>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</si>
  <si>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</si>
  <si>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</si>
  <si>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</si>
  <si>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</si>
  <si>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</si>
  <si>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</si>
  <si>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</si>
  <si>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</si>
  <si>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</si>
  <si>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</si>
  <si>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</si>
  <si>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</si>
  <si>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</si>
  <si>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</si>
  <si>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</si>
  <si>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</si>
  <si>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</si>
  <si>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</si>
  <si>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</si>
  <si>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</si>
  <si>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</si>
  <si>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</si>
  <si>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</si>
  <si>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</si>
  <si>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</si>
  <si>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</si>
  <si>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</si>
  <si>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</si>
  <si>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</si>
  <si>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</si>
  <si>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</si>
  <si>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</si>
  <si>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</si>
  <si>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</si>
  <si>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</si>
  <si>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</si>
  <si>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</si>
  <si>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</si>
  <si>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</si>
  <si>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</si>
  <si>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</si>
  <si>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</si>
  <si>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</si>
  <si>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</si>
  <si>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</si>
  <si>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</si>
  <si>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</si>
  <si>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</si>
  <si>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</si>
  <si>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</si>
  <si>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</si>
  <si>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</si>
  <si>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</si>
  <si>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</si>
  <si>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</si>
  <si>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</si>
  <si>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</si>
  <si>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</si>
  <si>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</si>
  <si>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</si>
  <si>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</si>
  <si>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</si>
  <si>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</si>
  <si>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</si>
  <si>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</si>
  <si>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</si>
  <si>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</si>
  <si>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</si>
  <si>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</si>
  <si>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</si>
  <si>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</si>
  <si>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</si>
  <si>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</si>
  <si>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</si>
  <si>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</si>
  <si>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</si>
  <si>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</si>
  <si>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</si>
  <si>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</si>
  <si>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</si>
  <si>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</si>
  <si>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</si>
  <si>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</si>
  <si>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</si>
  <si>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</si>
  <si>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</si>
  <si>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</si>
  <si>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</si>
  <si>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</si>
  <si>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</si>
  <si>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</si>
  <si>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</si>
  <si>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</si>
  <si>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</si>
  <si>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</si>
  <si>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</si>
  <si>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</si>
  <si>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</si>
  <si>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</si>
  <si>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</si>
  <si>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</si>
  <si>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</si>
  <si>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</si>
  <si>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</si>
  <si>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</si>
  <si>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</si>
  <si>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</si>
  <si>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</si>
  <si>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</si>
  <si>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</si>
  <si>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</si>
  <si>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</si>
  <si>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</si>
  <si>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</si>
  <si>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</si>
  <si>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</si>
  <si>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</si>
  <si>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</si>
  <si>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</si>
  <si>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</si>
  <si>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</si>
  <si>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</si>
  <si>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</si>
  <si>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</si>
  <si>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</si>
  <si>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</si>
  <si>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</si>
  <si>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</si>
  <si>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</si>
  <si>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</si>
  <si>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</si>
  <si>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</si>
  <si>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</si>
  <si>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</si>
  <si>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</si>
  <si>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</si>
  <si>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</si>
  <si>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</si>
  <si>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</si>
  <si>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</si>
  <si>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</si>
  <si>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</si>
  <si>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</si>
  <si>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</si>
  <si>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</si>
  <si>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</si>
  <si>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</si>
  <si>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</si>
  <si>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</si>
  <si>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</si>
  <si>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</si>
  <si>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</si>
  <si>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</si>
  <si>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</si>
  <si>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</si>
  <si>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</si>
  <si>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</si>
  <si>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</si>
  <si>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</si>
  <si>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</si>
  <si>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</si>
  <si>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</si>
  <si>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</si>
  <si>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</si>
  <si>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</si>
  <si>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</si>
  <si>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</si>
  <si>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</si>
  <si>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</si>
  <si>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</si>
  <si>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</si>
  <si>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</si>
  <si>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</si>
  <si>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</si>
  <si>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</si>
  <si>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</si>
  <si>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</si>
  <si>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</si>
  <si>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</si>
  <si>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</si>
  <si>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</si>
  <si>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</si>
  <si>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</si>
  <si>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</si>
  <si>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</si>
  <si>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</si>
  <si>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</si>
  <si>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</si>
  <si>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</si>
  <si>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</si>
  <si>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</si>
  <si>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</si>
  <si>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</si>
  <si>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</si>
  <si>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</si>
  <si>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</si>
  <si>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</si>
  <si>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</si>
  <si>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</si>
  <si>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</si>
  <si>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</si>
  <si>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</si>
  <si>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</si>
  <si>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</si>
  <si>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</si>
  <si>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</si>
  <si>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</si>
  <si>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</si>
  <si>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</si>
  <si>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</si>
  <si>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</si>
  <si>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</si>
  <si>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</si>
  <si>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</si>
  <si>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</si>
  <si>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</si>
  <si>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</si>
  <si>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</si>
  <si>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</si>
  <si>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</si>
  <si>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</si>
  <si>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</si>
  <si>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</si>
  <si>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</si>
  <si>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</si>
  <si>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</si>
  <si>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</si>
  <si>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</si>
  <si>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</si>
  <si>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</si>
  <si>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</si>
  <si>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</si>
  <si>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</si>
  <si>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</si>
  <si>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</si>
  <si>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</si>
  <si>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</si>
  <si>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</si>
  <si>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</si>
  <si>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</si>
  <si>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</si>
  <si>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</si>
  <si>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</si>
  <si>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</si>
  <si>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</si>
  <si>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</si>
  <si>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</si>
  <si>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</si>
  <si>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</si>
  <si>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</si>
  <si>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</si>
  <si>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</si>
  <si>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</si>
  <si>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</si>
  <si>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</si>
  <si>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</si>
  <si>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</si>
  <si>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</si>
  <si>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</si>
  <si>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</si>
  <si>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</si>
  <si>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</si>
  <si>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</si>
  <si>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</si>
  <si>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</si>
  <si>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</si>
  <si>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</si>
  <si>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</si>
  <si>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</si>
  <si>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</si>
  <si>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</si>
  <si>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</si>
  <si>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</si>
  <si>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</si>
  <si>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</si>
  <si>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</si>
  <si>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</si>
  <si>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</si>
  <si>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</si>
  <si>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</si>
  <si>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</si>
  <si>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</si>
  <si>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</si>
  <si>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</si>
  <si>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</si>
  <si>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</si>
  <si>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</si>
  <si>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</si>
  <si>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</si>
  <si>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</si>
  <si>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</si>
  <si>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</si>
  <si>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</si>
  <si>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</si>
  <si>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</si>
  <si>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</si>
  <si>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</si>
  <si>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</si>
  <si>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</si>
  <si>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</si>
  <si>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</si>
  <si>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</si>
  <si>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</si>
  <si>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</si>
  <si>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</si>
  <si>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</si>
  <si>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</si>
  <si>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</si>
  <si>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</si>
  <si>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</si>
  <si>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</si>
  <si>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</si>
  <si>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</si>
  <si>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</si>
  <si>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</si>
  <si>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</si>
  <si>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</si>
  <si>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</si>
  <si>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</si>
  <si>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</si>
  <si>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</si>
  <si>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</si>
  <si>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</si>
  <si>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</si>
  <si>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</si>
  <si>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</si>
  <si>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</si>
  <si>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</si>
  <si>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</si>
  <si>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</si>
  <si>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</si>
  <si>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</si>
  <si>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</si>
  <si>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</si>
  <si>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</si>
  <si>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</si>
  <si>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</si>
  <si>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</si>
  <si>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</si>
  <si>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</si>
  <si>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</si>
  <si>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</si>
  <si>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</si>
  <si>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</si>
  <si>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</si>
  <si>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</si>
  <si>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</si>
  <si>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</si>
  <si>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</si>
  <si>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</si>
  <si>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</si>
  <si>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</si>
  <si>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</si>
  <si>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</si>
  <si>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</si>
  <si>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</si>
  <si>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</si>
  <si>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</si>
  <si>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</si>
  <si>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</si>
  <si>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</si>
  <si>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</si>
  <si>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</si>
  <si>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</si>
  <si>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</si>
  <si>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</si>
  <si>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</si>
  <si>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</si>
  <si>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</si>
  <si>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</si>
  <si>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</si>
  <si>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</si>
  <si>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</si>
  <si>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</si>
  <si>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</si>
  <si>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</si>
  <si>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</si>
  <si>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</si>
  <si>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</si>
  <si>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</si>
  <si>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</si>
  <si>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</si>
  <si>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</si>
  <si>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</si>
  <si>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</si>
  <si>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</si>
  <si>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</si>
  <si>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</si>
  <si>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</si>
  <si>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</si>
  <si>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</si>
  <si>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</si>
  <si>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</si>
  <si>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</si>
  <si>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</si>
  <si>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</si>
  <si>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</si>
  <si>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</si>
  <si>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</si>
  <si>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</si>
  <si>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</si>
  <si>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</si>
  <si>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</si>
  <si>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</si>
  <si>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</si>
  <si>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</si>
  <si>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</si>
  <si>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</si>
  <si>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</si>
  <si>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</si>
  <si>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</si>
  <si>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</si>
  <si>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</si>
  <si>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</si>
  <si>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</si>
  <si>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</si>
  <si>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</si>
  <si>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</si>
  <si>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</si>
  <si>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</si>
  <si>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</si>
  <si>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</si>
  <si>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</si>
  <si>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</si>
  <si>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</si>
  <si>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</si>
  <si>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</si>
  <si>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</si>
  <si>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</si>
  <si>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</si>
  <si>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</si>
  <si>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</si>
  <si>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</si>
  <si>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</si>
  <si>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</si>
  <si>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</si>
  <si>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</si>
  <si>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</si>
  <si>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</si>
  <si>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</si>
  <si>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</si>
  <si>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</si>
  <si>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</si>
  <si>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</si>
  <si>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</si>
  <si>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</si>
  <si>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</si>
  <si>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</si>
  <si>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</si>
  <si>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</si>
  <si>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</si>
  <si>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</si>
  <si>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</si>
  <si>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</si>
  <si>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</si>
  <si>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</si>
  <si>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</si>
  <si>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</si>
  <si>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</si>
  <si>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</si>
  <si>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</si>
  <si>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</si>
  <si>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</si>
  <si>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</si>
  <si>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</si>
  <si>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</si>
  <si>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</si>
  <si>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</si>
  <si>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</si>
  <si>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</si>
  <si>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</si>
  <si>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</si>
  <si>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</si>
  <si>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</si>
  <si>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</si>
  <si>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</si>
  <si>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</si>
  <si>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</si>
  <si>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</si>
  <si>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</si>
  <si>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</si>
  <si>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</si>
  <si>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</si>
  <si>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</si>
  <si>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</si>
  <si>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</si>
  <si>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</si>
  <si>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</si>
  <si>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</si>
  <si>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</si>
  <si>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</si>
  <si>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</si>
  <si>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</si>
  <si>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</si>
  <si>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</si>
  <si>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</si>
  <si>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</si>
  <si>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</si>
  <si>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</si>
  <si>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</si>
  <si>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</si>
  <si>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</si>
  <si>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</si>
  <si>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</si>
  <si>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</si>
  <si>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</si>
  <si>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</si>
  <si>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</si>
  <si>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</si>
  <si>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</si>
  <si>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</si>
  <si>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</si>
  <si>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</si>
  <si>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</si>
  <si>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</si>
  <si>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</si>
  <si>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</si>
  <si>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</si>
  <si>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</si>
  <si>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</si>
  <si>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</si>
  <si>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</si>
  <si>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</si>
  <si>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</si>
  <si>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</si>
  <si>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</si>
  <si>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</si>
  <si>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</si>
  <si>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</si>
  <si>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</si>
  <si>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</si>
  <si>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</si>
  <si>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</si>
  <si>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</si>
  <si>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</si>
  <si>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</si>
  <si>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</si>
  <si>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</si>
  <si>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</si>
  <si>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</si>
  <si>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</si>
  <si>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</si>
  <si>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</si>
  <si>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</si>
  <si>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</si>
  <si>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</si>
  <si>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</si>
  <si>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</si>
  <si>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</si>
  <si>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</si>
  <si>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</si>
  <si>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</si>
  <si>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</si>
  <si>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</si>
  <si>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</si>
  <si>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</si>
  <si>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</si>
  <si>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</si>
  <si>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</si>
  <si>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</si>
  <si>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</si>
  <si>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</si>
  <si>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</si>
  <si>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</si>
  <si>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</si>
  <si>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</si>
  <si>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</si>
  <si>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</si>
  <si>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</si>
  <si>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</si>
  <si>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</si>
  <si>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</si>
  <si>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</si>
  <si>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</si>
  <si>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</si>
  <si>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</si>
  <si>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</si>
  <si>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</si>
  <si>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</si>
  <si>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</si>
  <si>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</si>
  <si>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</si>
  <si>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</si>
  <si>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</si>
  <si>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</si>
  <si>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</si>
  <si>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</si>
  <si>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</si>
  <si>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</si>
  <si>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</si>
  <si>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</si>
  <si>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</si>
  <si>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</si>
  <si>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</si>
  <si>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</si>
  <si>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</si>
  <si>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</si>
  <si>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</si>
  <si>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</si>
  <si>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</si>
  <si>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</si>
  <si>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</si>
  <si>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</si>
  <si>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</si>
  <si>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</si>
  <si>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</si>
  <si>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</si>
  <si>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</si>
  <si>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</si>
  <si>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</si>
  <si>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</si>
  <si>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</si>
  <si>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</si>
  <si>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</si>
  <si>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</si>
  <si>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</si>
  <si>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</si>
  <si>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</si>
  <si>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</si>
  <si>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</si>
  <si>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</si>
  <si>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</si>
  <si>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</si>
  <si>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</si>
  <si>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</si>
  <si>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</si>
  <si>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</si>
  <si>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</si>
  <si>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</si>
  <si>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</si>
  <si>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</si>
  <si>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</si>
  <si>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</si>
  <si>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</si>
  <si>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</si>
  <si>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</si>
  <si>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</si>
  <si>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</si>
  <si>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</si>
  <si>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</si>
  <si>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</si>
  <si>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</si>
  <si>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</si>
  <si>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</si>
  <si>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</si>
  <si>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</si>
  <si>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</si>
  <si>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</si>
  <si>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</si>
  <si>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</si>
  <si>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</si>
  <si>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</si>
  <si>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</si>
  <si>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</si>
  <si>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</si>
  <si>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</si>
  <si>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</si>
  <si>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</si>
  <si>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</si>
  <si>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</si>
  <si>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</si>
  <si>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</si>
  <si>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</si>
  <si>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</si>
  <si>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</si>
  <si>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</si>
  <si>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</si>
  <si>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</si>
  <si>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</si>
  <si>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</si>
  <si>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</si>
  <si>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</si>
  <si>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</si>
  <si>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</si>
  <si>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</si>
  <si>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</si>
  <si>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</si>
  <si>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</si>
  <si>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</si>
  <si>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</si>
  <si>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</si>
  <si>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</si>
  <si>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</si>
  <si>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</si>
  <si>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</si>
  <si>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</si>
  <si>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</si>
  <si>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</si>
  <si>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</si>
  <si>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</si>
  <si>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</si>
  <si>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</si>
  <si>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</si>
  <si>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</si>
  <si>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</si>
  <si>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</si>
  <si>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</si>
  <si>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</si>
  <si>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</si>
  <si>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</si>
  <si>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</si>
  <si>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</si>
  <si>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</si>
  <si>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</si>
  <si>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</si>
  <si>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</si>
  <si>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</si>
  <si>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</si>
  <si>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</si>
  <si>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</si>
  <si>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</si>
  <si>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</si>
  <si>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</si>
  <si>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</si>
  <si>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</si>
  <si>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</si>
  <si>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</si>
  <si>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</si>
  <si>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</si>
  <si>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</si>
  <si>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</si>
  <si>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</si>
  <si>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</si>
  <si>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</si>
  <si>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</si>
  <si>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</si>
  <si>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</si>
  <si>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</si>
  <si>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</si>
  <si>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</si>
  <si>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</si>
  <si>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</si>
  <si>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</si>
  <si>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</si>
  <si>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</si>
  <si>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</si>
  <si>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</si>
  <si>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</si>
  <si>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</si>
  <si>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</si>
  <si>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</si>
  <si>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</si>
  <si>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</si>
  <si>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</si>
  <si>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</si>
  <si>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</si>
  <si>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</si>
  <si>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</si>
  <si>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</si>
  <si>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</si>
  <si>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</si>
  <si>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</si>
  <si>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</si>
  <si>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</si>
  <si>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</si>
  <si>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</si>
  <si>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</si>
  <si>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</si>
  <si>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</si>
  <si>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</si>
  <si>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</si>
  <si>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</si>
  <si>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</si>
  <si>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</si>
  <si>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</si>
  <si>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</si>
  <si>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</si>
  <si>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</si>
  <si>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</si>
  <si>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</si>
  <si>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</si>
  <si>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</si>
  <si>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</si>
  <si>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</si>
  <si>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</si>
  <si>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</si>
  <si>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</si>
  <si>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</si>
  <si>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</si>
  <si>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</si>
  <si>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</si>
  <si>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</si>
  <si>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</si>
  <si>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</si>
  <si>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</si>
  <si>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</si>
  <si>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</si>
  <si>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</si>
  <si>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</si>
  <si>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</si>
  <si>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</si>
  <si>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</si>
  <si>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</si>
  <si>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</si>
  <si>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</si>
  <si>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</si>
  <si>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</si>
  <si>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</si>
  <si>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</si>
  <si>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</si>
  <si>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</si>
  <si>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</si>
  <si>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</si>
  <si>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</si>
  <si>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</si>
  <si>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</si>
  <si>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</si>
  <si>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</si>
  <si>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</si>
  <si>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</si>
  <si>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</si>
  <si>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</si>
  <si>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</si>
  <si>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</si>
  <si>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</si>
  <si>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</si>
  <si>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</si>
  <si>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</si>
  <si>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</si>
  <si>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</si>
  <si>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</si>
  <si>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</si>
  <si>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</si>
  <si>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</si>
  <si>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</si>
  <si>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</si>
  <si>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</si>
  <si>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</si>
  <si>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</si>
  <si>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</si>
  <si>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</si>
  <si>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</si>
  <si>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</si>
  <si>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</si>
  <si>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</si>
  <si>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</si>
  <si>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</si>
  <si>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</si>
  <si>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</si>
  <si>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</si>
  <si>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</si>
  <si>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</si>
  <si>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</si>
  <si>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</si>
  <si>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</si>
  <si>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</si>
  <si>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</si>
  <si>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</si>
  <si>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</si>
  <si>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</si>
  <si>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</si>
  <si>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</si>
  <si>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</si>
  <si>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</si>
  <si>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</si>
  <si>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</si>
  <si>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</si>
  <si>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</si>
  <si>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</si>
  <si>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</si>
  <si>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</si>
  <si>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</si>
  <si>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</si>
  <si>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</si>
  <si>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</si>
  <si>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</si>
  <si>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</si>
  <si>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</si>
  <si>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</si>
  <si>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</si>
  <si>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</si>
  <si>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</si>
  <si>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</si>
  <si>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</si>
  <si>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</si>
  <si>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</si>
  <si>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</si>
  <si>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</si>
  <si>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</si>
  <si>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</si>
  <si>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</si>
  <si>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</si>
  <si>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</si>
  <si>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</si>
  <si>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</si>
  <si>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</si>
  <si>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</si>
  <si>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</si>
  <si>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</si>
  <si>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</si>
  <si>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</si>
  <si>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</si>
  <si>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</si>
  <si>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</si>
  <si>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</si>
  <si>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</si>
  <si>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</si>
  <si>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</si>
  <si>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</si>
  <si>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</si>
  <si>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</si>
  <si>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</si>
  <si>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</si>
  <si>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</si>
  <si>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</si>
  <si>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</si>
  <si>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</si>
  <si>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</si>
  <si>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</si>
  <si>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</si>
  <si>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</si>
  <si>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</si>
  <si>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</si>
  <si>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</si>
  <si>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</si>
  <si>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</si>
  <si>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</si>
  <si>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</si>
  <si>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</si>
  <si>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</si>
  <si>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</si>
  <si>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</si>
  <si>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</si>
  <si>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</si>
  <si>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</si>
  <si>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</si>
  <si>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</si>
  <si>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</si>
  <si>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</si>
  <si>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</si>
  <si>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</si>
  <si>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</si>
  <si>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</si>
  <si>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</si>
  <si>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</si>
  <si>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</si>
  <si>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</si>
  <si>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</si>
  <si>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</si>
  <si>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</si>
  <si>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</si>
  <si>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</si>
  <si>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</si>
  <si>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</si>
  <si>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</si>
  <si>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</si>
  <si>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</si>
  <si>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</si>
  <si>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</si>
  <si>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</si>
  <si>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</si>
  <si>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</si>
  <si>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</si>
  <si>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</si>
  <si>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</si>
  <si>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</si>
  <si>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</si>
  <si>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</si>
  <si>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</si>
  <si>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</si>
  <si>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</si>
  <si>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</si>
  <si>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</si>
  <si>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</si>
  <si>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</si>
  <si>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</si>
  <si>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</si>
  <si>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</si>
  <si>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</si>
  <si>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</si>
  <si>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</si>
  <si>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</si>
  <si>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</si>
  <si>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</si>
  <si>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</si>
  <si>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</si>
  <si>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</si>
  <si>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</si>
  <si>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</si>
  <si>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</si>
  <si>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</si>
  <si>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</si>
  <si>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</si>
  <si>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</si>
  <si>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</si>
  <si>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</si>
  <si>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</si>
  <si>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</si>
  <si>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</si>
  <si>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</si>
  <si>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</si>
  <si>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</si>
  <si>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</si>
  <si>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</si>
  <si>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</si>
  <si>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</si>
  <si>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</si>
  <si>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</si>
  <si>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</si>
  <si>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</si>
  <si>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</si>
  <si>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</si>
  <si>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</si>
  <si>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</si>
  <si>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</si>
  <si>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</si>
  <si>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</si>
  <si>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</si>
  <si>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</si>
  <si>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</si>
  <si>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</si>
  <si>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</si>
  <si>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</si>
  <si>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</si>
  <si>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</si>
  <si>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</si>
  <si>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</si>
  <si>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</si>
  <si>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</si>
  <si>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</si>
  <si>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</si>
  <si>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</si>
  <si>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</si>
  <si>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</si>
  <si>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</si>
  <si>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</si>
  <si>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</si>
  <si>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</si>
  <si>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</si>
  <si>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</si>
  <si>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</si>
  <si>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</si>
  <si>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</si>
  <si>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</si>
  <si>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</si>
  <si>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</si>
  <si>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</si>
  <si>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</si>
  <si>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</si>
  <si>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</si>
  <si>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</si>
  <si>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</si>
  <si>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</si>
  <si>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</si>
  <si>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</si>
  <si>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</si>
  <si>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</si>
  <si>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</si>
  <si>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</si>
  <si>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</si>
  <si>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</si>
  <si>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</si>
  <si>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</si>
  <si>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</si>
  <si>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</si>
  <si>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</si>
  <si>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</si>
  <si>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</si>
  <si>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</si>
  <si>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</si>
  <si>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</si>
  <si>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</si>
  <si>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</si>
  <si>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</si>
  <si>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</si>
  <si>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</si>
  <si>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</si>
  <si>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</si>
  <si>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</si>
  <si>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</si>
  <si>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</si>
  <si>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</si>
  <si>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</si>
  <si>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</si>
  <si>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</si>
  <si>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</si>
  <si>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</si>
  <si>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</si>
  <si>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</si>
  <si>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</si>
  <si>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</si>
  <si>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</si>
  <si>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</si>
  <si>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</si>
  <si>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</si>
  <si>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</si>
  <si>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</si>
  <si>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</si>
  <si>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</si>
  <si>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</si>
  <si>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</si>
  <si>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</si>
  <si>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</si>
  <si>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</si>
  <si>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</si>
  <si>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</si>
  <si>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</si>
  <si>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</si>
  <si>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</si>
  <si>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</si>
  <si>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</si>
  <si>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</si>
  <si>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</si>
  <si>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</si>
  <si>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</si>
  <si>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</si>
  <si>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</si>
  <si>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</si>
  <si>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</si>
  <si>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</si>
  <si>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</si>
  <si>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</si>
  <si>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</si>
  <si>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</si>
  <si>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</si>
  <si>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</si>
  <si>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</si>
  <si>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</si>
  <si>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</si>
  <si>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</si>
  <si>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</si>
  <si>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</si>
  <si>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</si>
  <si>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</si>
  <si>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</si>
  <si>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</si>
  <si>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</si>
  <si>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</si>
  <si>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</si>
  <si>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</si>
  <si>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</si>
  <si>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</si>
  <si>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</si>
  <si>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</si>
  <si>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</si>
  <si>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</si>
  <si>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</si>
  <si>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</si>
  <si>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</si>
  <si>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</si>
  <si>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</si>
  <si>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</si>
  <si>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</si>
  <si>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</si>
  <si>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</si>
  <si>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</si>
  <si>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</si>
  <si>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</si>
  <si>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</si>
  <si>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</si>
  <si>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</si>
  <si>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</si>
  <si>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</si>
  <si>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</si>
  <si>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</si>
  <si>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</si>
  <si>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</si>
  <si>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</si>
  <si>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</si>
  <si>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</si>
  <si>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</si>
  <si>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</si>
  <si>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</si>
  <si>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</si>
  <si>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</si>
  <si>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</si>
  <si>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</si>
  <si>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</si>
  <si>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</si>
  <si>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</si>
  <si>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</si>
  <si>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</si>
  <si>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</si>
  <si>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</si>
  <si>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</si>
  <si>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</si>
  <si>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</si>
  <si>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</si>
  <si>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</si>
  <si>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</si>
  <si>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</si>
  <si>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</si>
  <si>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</si>
  <si>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</si>
  <si>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</si>
  <si>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</si>
  <si>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</si>
  <si>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</si>
  <si>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</si>
  <si>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</si>
  <si>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</si>
  <si>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</si>
  <si>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</si>
  <si>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</si>
  <si>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</si>
  <si>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</si>
  <si>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</si>
  <si>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</si>
  <si>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</si>
  <si>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</si>
  <si>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</si>
  <si>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</si>
  <si>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</si>
  <si>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</si>
  <si>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</si>
  <si>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</si>
  <si>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</si>
  <si>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</si>
  <si>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</si>
  <si>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</si>
  <si>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</si>
  <si>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</si>
  <si>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</si>
  <si>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</si>
  <si>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</si>
  <si>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</si>
  <si>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</si>
  <si>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</si>
  <si>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</si>
  <si>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</si>
  <si>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</si>
  <si>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</si>
  <si>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</si>
  <si>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</si>
  <si>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</si>
  <si>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</si>
  <si>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</si>
  <si>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</si>
  <si>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</si>
  <si>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</si>
  <si>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</si>
  <si>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</si>
  <si>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</si>
  <si>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</si>
  <si>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</si>
  <si>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</si>
  <si>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</si>
  <si>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</si>
  <si>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</si>
  <si>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</si>
  <si>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</si>
  <si>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</si>
  <si>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</si>
  <si>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</si>
  <si>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</si>
  <si>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</si>
  <si>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</si>
  <si>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</si>
  <si>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</si>
  <si>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</si>
  <si>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</si>
  <si>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</si>
  <si>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</si>
  <si>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</si>
  <si>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</si>
  <si>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</si>
  <si>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</si>
  <si>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</si>
  <si>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</si>
  <si>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</si>
  <si>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</si>
  <si>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</si>
  <si>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</si>
  <si>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</si>
  <si>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</si>
  <si>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</si>
  <si>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</si>
  <si>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</si>
  <si>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</si>
  <si>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</si>
  <si>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</si>
  <si>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</si>
  <si>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</si>
  <si>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</si>
  <si>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</si>
  <si>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</si>
  <si>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</si>
  <si>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</si>
  <si>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</si>
  <si>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</si>
  <si>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</si>
  <si>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</si>
  <si>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</si>
  <si>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</si>
  <si>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</si>
  <si>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</si>
  <si>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</si>
  <si>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</si>
  <si>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</si>
  <si>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</si>
  <si>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</si>
  <si>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</si>
  <si>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</si>
  <si>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</si>
  <si>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</si>
  <si>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</si>
  <si>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</si>
  <si>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</si>
  <si>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</si>
  <si>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</si>
  <si>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</si>
  <si>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</si>
  <si>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</si>
  <si>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</si>
  <si>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</si>
  <si>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</si>
  <si>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</si>
  <si>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</si>
  <si>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</si>
  <si>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</si>
  <si>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</si>
  <si>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</si>
  <si>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</si>
  <si>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</si>
  <si>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</si>
  <si>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</si>
  <si>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</si>
  <si>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</si>
  <si>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</si>
  <si>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</si>
  <si>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</si>
  <si>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</si>
  <si>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</si>
  <si>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</si>
  <si>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</si>
  <si>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</si>
  <si>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</si>
  <si>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</si>
  <si>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</si>
  <si>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</si>
  <si>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</si>
  <si>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</si>
  <si>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</si>
  <si>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</si>
  <si>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</si>
  <si>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</si>
  <si>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</si>
  <si>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</si>
  <si>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</si>
  <si>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</si>
  <si>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</si>
  <si>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</si>
  <si>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</si>
  <si>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</si>
  <si>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</si>
  <si>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</si>
  <si>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</si>
  <si>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</si>
  <si>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</si>
  <si>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</si>
  <si>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</si>
  <si>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</si>
  <si>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</si>
  <si>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</si>
  <si>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</si>
  <si>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</si>
  <si>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</si>
  <si>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</si>
  <si>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</si>
  <si>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</si>
  <si>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</si>
  <si>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</si>
  <si>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</si>
  <si>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</si>
  <si>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</si>
  <si>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</si>
  <si>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</si>
  <si>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</si>
  <si>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</si>
  <si>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</si>
  <si>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</si>
  <si>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</si>
  <si>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</si>
  <si>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</si>
  <si>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</si>
  <si>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</si>
  <si>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</si>
  <si>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</si>
  <si>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</si>
  <si>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</si>
  <si>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</si>
  <si>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</si>
  <si>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</si>
  <si>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</si>
  <si>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</si>
  <si>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</si>
  <si>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</si>
  <si>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</si>
  <si>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</si>
  <si>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</si>
  <si>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</si>
  <si>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</si>
  <si>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</si>
  <si>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</si>
  <si>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</si>
  <si>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</si>
  <si>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</si>
  <si>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</si>
  <si>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</si>
  <si>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</si>
  <si>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</si>
  <si>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</si>
  <si>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</si>
  <si>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</si>
  <si>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</si>
  <si>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</si>
  <si>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</si>
  <si>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</si>
  <si>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</si>
  <si>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</si>
  <si>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</si>
  <si>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</si>
  <si>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</si>
  <si>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</si>
  <si>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</si>
  <si>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</si>
  <si>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</si>
  <si>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</si>
  <si>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</si>
  <si>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</si>
  <si>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</si>
  <si>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</si>
  <si>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</si>
  <si>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</si>
  <si>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</si>
  <si>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</si>
  <si>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</si>
  <si>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</si>
  <si>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</si>
  <si>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</si>
  <si>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</si>
  <si>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</si>
  <si>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</si>
  <si>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</si>
  <si>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</si>
  <si>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</si>
  <si>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</si>
  <si>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</si>
  <si>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</si>
  <si>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</si>
  <si>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</si>
  <si>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</si>
  <si>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</si>
  <si>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</si>
  <si>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</si>
  <si>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</si>
  <si>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</si>
  <si>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</si>
  <si>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</si>
  <si>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</si>
  <si>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</si>
  <si>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</si>
  <si>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</si>
  <si>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</si>
  <si>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</si>
  <si>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</si>
  <si>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</si>
  <si>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</si>
  <si>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</si>
  <si>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</si>
  <si>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</si>
  <si>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</si>
  <si>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</si>
  <si>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</si>
  <si>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</si>
  <si>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</si>
  <si>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</si>
  <si>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</si>
  <si>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</si>
  <si>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</si>
  <si>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</si>
  <si>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</si>
  <si>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</si>
  <si>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</si>
  <si>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</si>
  <si>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</si>
  <si>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</si>
  <si>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</si>
  <si>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</si>
  <si>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</si>
  <si>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</si>
  <si>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</si>
  <si>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</si>
  <si>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</si>
  <si>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</si>
  <si>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</si>
  <si>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</si>
  <si>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</si>
  <si>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</si>
  <si>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</si>
  <si>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</si>
  <si>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</si>
  <si>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</si>
  <si>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</si>
  <si>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</si>
  <si>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</si>
  <si>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</si>
  <si>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</si>
  <si>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</si>
  <si>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</si>
  <si>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</si>
  <si>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</si>
  <si>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</si>
  <si>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</si>
  <si>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</si>
  <si>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</si>
  <si>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</si>
  <si>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</si>
  <si>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</si>
  <si>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</si>
  <si>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</si>
  <si>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</si>
  <si>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</si>
  <si>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</si>
  <si>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</si>
  <si>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</si>
  <si>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</si>
  <si>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</si>
  <si>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</si>
  <si>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</si>
  <si>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</si>
  <si>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</si>
  <si>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</si>
  <si>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</si>
  <si>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</si>
  <si>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</si>
  <si>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</si>
  <si>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</si>
  <si>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</si>
  <si>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</si>
  <si>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</si>
  <si>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</si>
  <si>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</si>
  <si>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</si>
  <si>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</si>
  <si>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</si>
  <si>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</si>
  <si>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</si>
  <si>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</si>
  <si>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</si>
  <si>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</si>
  <si>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</si>
  <si>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</si>
  <si>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</si>
  <si>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</si>
  <si>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</si>
  <si>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</si>
  <si>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</si>
  <si>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</si>
  <si>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</si>
  <si>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</si>
  <si>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</si>
  <si>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</si>
  <si>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</si>
  <si>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</si>
  <si>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</si>
  <si>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</si>
  <si>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</si>
  <si>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</si>
  <si>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</si>
  <si>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</si>
  <si>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</si>
  <si>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</si>
  <si>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</si>
  <si>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</si>
  <si>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</si>
  <si>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</si>
  <si>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</si>
  <si>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</si>
  <si>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</si>
  <si>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</si>
  <si>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</si>
  <si>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</si>
  <si>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</si>
  <si>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</si>
  <si>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</si>
  <si>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</si>
  <si>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</si>
  <si>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</si>
  <si>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</si>
  <si>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</si>
  <si>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</si>
  <si>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</si>
  <si>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</si>
  <si>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</si>
  <si>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</si>
  <si>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</si>
  <si>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</si>
  <si>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</si>
  <si>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</si>
  <si>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</si>
  <si>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</si>
  <si>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</si>
  <si>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</si>
  <si>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</si>
  <si>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</si>
  <si>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</si>
  <si>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</si>
  <si>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</si>
  <si>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</si>
  <si>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</si>
  <si>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</si>
  <si>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</si>
  <si>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</si>
  <si>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</si>
  <si>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</si>
  <si>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</si>
  <si>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</si>
  <si>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</si>
  <si>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</si>
  <si>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</si>
  <si>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</si>
  <si>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</si>
  <si>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</si>
  <si>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</si>
  <si>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</si>
  <si>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</si>
  <si>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</si>
  <si>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</si>
  <si>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</si>
  <si>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</si>
  <si>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</si>
  <si>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</si>
  <si>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</si>
  <si>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</si>
  <si>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</si>
  <si>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</si>
  <si>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</si>
  <si>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</si>
  <si>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</si>
  <si>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</si>
  <si>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</si>
  <si>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</si>
  <si>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</si>
  <si>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</si>
  <si>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</si>
  <si>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</si>
  <si>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</si>
  <si>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</si>
  <si>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</si>
  <si>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</si>
  <si>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</si>
  <si>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</si>
  <si>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</si>
  <si>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</si>
  <si>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</si>
  <si>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</si>
  <si>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</si>
  <si>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</si>
  <si>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</si>
  <si>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</si>
  <si>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</si>
  <si>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</si>
  <si>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</si>
  <si>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</si>
  <si>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</si>
  <si>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</si>
  <si>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</si>
  <si>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</si>
  <si>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</si>
  <si>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</si>
  <si>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</si>
  <si>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</si>
  <si>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</si>
  <si>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</si>
  <si>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</si>
  <si>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</si>
  <si>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</si>
  <si>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</si>
  <si>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</si>
  <si>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</si>
  <si>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</si>
  <si>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</si>
  <si>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</si>
  <si>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</si>
  <si>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</si>
  <si>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</si>
  <si>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</si>
  <si>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</si>
  <si>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</si>
  <si>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</si>
  <si>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</si>
  <si>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</si>
  <si>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</si>
  <si>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</si>
  <si>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</si>
  <si>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</si>
  <si>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</si>
  <si>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</si>
  <si>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</si>
  <si>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</si>
  <si>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</si>
  <si>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</si>
  <si>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</si>
  <si>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</si>
  <si>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</si>
  <si>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</si>
  <si>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</si>
  <si>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</si>
  <si>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</si>
  <si>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</si>
  <si>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</si>
  <si>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</si>
  <si>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</si>
  <si>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</si>
  <si>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</si>
  <si>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</si>
  <si>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</si>
  <si>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</si>
  <si>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</si>
  <si>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</si>
  <si>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</si>
  <si>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</si>
  <si>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</si>
  <si>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</si>
  <si>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</si>
  <si>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</si>
  <si>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</si>
  <si>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</si>
  <si>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</si>
  <si>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</si>
  <si>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</si>
  <si>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</si>
  <si>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</si>
  <si>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</si>
  <si>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</si>
  <si>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</si>
  <si>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</si>
  <si>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</si>
  <si>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</si>
  <si>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</si>
  <si>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</si>
  <si>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</si>
  <si>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</si>
  <si>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</si>
  <si>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</si>
  <si>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</si>
  <si>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</si>
  <si>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</si>
  <si>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</si>
  <si>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</si>
  <si>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</si>
  <si>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</si>
  <si>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</si>
  <si>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</si>
  <si>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</si>
  <si>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</si>
  <si>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</si>
  <si>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</si>
  <si>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</si>
  <si>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</si>
  <si>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</si>
  <si>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</si>
  <si>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</si>
  <si>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</si>
  <si>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</si>
  <si>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</si>
  <si>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</si>
  <si>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</si>
  <si>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</si>
  <si>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</si>
  <si>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</si>
  <si>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</si>
  <si>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</si>
  <si>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</si>
  <si>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</si>
  <si>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</si>
  <si>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</si>
  <si>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</si>
  <si>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</si>
  <si>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</si>
  <si>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</si>
  <si>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</si>
  <si>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</si>
  <si>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</si>
  <si>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</si>
  <si>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</si>
  <si>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</si>
  <si>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</si>
  <si>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</si>
  <si>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</si>
  <si>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</si>
  <si>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</si>
  <si>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</si>
  <si>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</si>
  <si>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</si>
  <si>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</si>
  <si>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</si>
  <si>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</si>
  <si>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</si>
  <si>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</si>
  <si>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</si>
  <si>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</si>
  <si>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</si>
  <si>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</si>
  <si>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</si>
  <si>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</si>
  <si>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</si>
  <si>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</si>
  <si>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</si>
  <si>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</si>
  <si>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</si>
  <si>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</si>
  <si>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</si>
  <si>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</si>
  <si>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</si>
  <si>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</si>
  <si>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</si>
  <si>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</si>
  <si>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</si>
  <si>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</si>
  <si>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</si>
  <si>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</si>
  <si>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</si>
  <si>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</si>
  <si>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</si>
  <si>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</si>
  <si>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</si>
  <si>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</si>
  <si>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</si>
  <si>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</si>
  <si>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</si>
  <si>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</si>
  <si>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</si>
  <si>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</si>
  <si>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</si>
  <si>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</si>
  <si>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</si>
  <si>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</si>
  <si>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</si>
  <si>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</si>
  <si>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</si>
  <si>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</si>
  <si>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</si>
  <si>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</si>
  <si>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</si>
  <si>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</si>
  <si>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</si>
  <si>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</si>
  <si>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</si>
  <si>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</si>
  <si>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</si>
  <si>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</si>
  <si>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</si>
  <si>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</si>
  <si>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</si>
  <si>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</si>
  <si>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</si>
  <si>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</si>
  <si>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</si>
  <si>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</si>
  <si>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</si>
  <si>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</si>
  <si>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</si>
  <si>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</si>
  <si>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</si>
  <si>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</si>
  <si>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</si>
  <si>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</si>
  <si>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</si>
  <si>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</si>
  <si>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</si>
  <si>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</si>
  <si>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</si>
  <si>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</si>
  <si>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</si>
  <si>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</si>
  <si>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</si>
  <si>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</si>
  <si>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</si>
  <si>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</si>
  <si>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</si>
  <si>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</si>
  <si>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</si>
  <si>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</si>
  <si>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</si>
  <si>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</si>
  <si>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</si>
  <si>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</si>
  <si>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</si>
  <si>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</si>
  <si>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</si>
  <si>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</si>
  <si>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</si>
  <si>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</si>
  <si>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</si>
  <si>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</si>
  <si>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</si>
  <si>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</si>
  <si>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</si>
  <si>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</si>
  <si>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</si>
  <si>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</si>
  <si>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</si>
  <si>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</si>
  <si>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</si>
  <si>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</si>
  <si>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</si>
  <si>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</si>
  <si>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</si>
  <si>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</si>
  <si>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</si>
  <si>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</si>
  <si>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</si>
  <si>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</si>
  <si>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</si>
  <si>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</si>
  <si>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</si>
  <si>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</si>
  <si>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</si>
  <si>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</si>
  <si>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</si>
  <si>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</si>
  <si>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</si>
  <si>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</si>
  <si>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</si>
  <si>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</si>
  <si>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</si>
  <si>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</si>
  <si>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</si>
  <si>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</si>
  <si>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</si>
  <si>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</si>
  <si>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</si>
  <si>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</si>
  <si>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</si>
  <si>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</si>
  <si>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</si>
  <si>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</si>
  <si>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</si>
  <si>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</si>
  <si>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</si>
  <si>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</si>
  <si>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</si>
  <si>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</si>
  <si>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</si>
  <si>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</si>
  <si>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</si>
  <si>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</si>
  <si>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</si>
  <si>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</si>
  <si>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</si>
  <si>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</si>
  <si>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</si>
  <si>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</si>
  <si>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</si>
  <si>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</si>
  <si>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</si>
  <si>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</si>
  <si>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</si>
  <si>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</si>
  <si>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</si>
  <si>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</si>
  <si>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</si>
  <si>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</si>
  <si>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</si>
  <si>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</si>
  <si>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</si>
  <si>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</si>
  <si>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</si>
  <si>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</si>
  <si>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</si>
  <si>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</si>
  <si>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</si>
  <si>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</si>
  <si>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</si>
  <si>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</si>
  <si>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</si>
  <si>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</si>
  <si>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</si>
  <si>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</si>
  <si>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</si>
  <si>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</si>
  <si>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</si>
  <si>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</si>
  <si>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</si>
  <si>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</si>
  <si>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</si>
  <si>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</si>
  <si>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</si>
  <si>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</si>
  <si>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</si>
  <si>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</si>
  <si>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</si>
  <si>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</si>
  <si>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</si>
  <si>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</si>
  <si>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</si>
  <si>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</si>
  <si>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</si>
  <si>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</si>
  <si>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</si>
  <si>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</si>
  <si>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</si>
  <si>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</si>
  <si>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</si>
  <si>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</si>
  <si>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</si>
  <si>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</si>
  <si>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</si>
  <si>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</si>
  <si>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</si>
  <si>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</si>
  <si>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</si>
  <si>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</si>
  <si>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</si>
  <si>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</si>
  <si>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</si>
  <si>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</si>
  <si>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</si>
  <si>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</si>
  <si>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</si>
  <si>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</si>
  <si>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</si>
  <si>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</si>
  <si>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</si>
  <si>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</si>
  <si>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</si>
  <si>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</si>
  <si>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</si>
  <si>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</si>
  <si>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</si>
  <si>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</si>
  <si>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</si>
  <si>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</si>
  <si>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</si>
  <si>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</si>
  <si>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</si>
  <si>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</si>
  <si>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</si>
  <si>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</si>
  <si>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</si>
  <si>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</si>
  <si>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</si>
  <si>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</si>
  <si>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</si>
  <si>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</si>
  <si>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</si>
  <si>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</si>
  <si>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</si>
  <si>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</si>
  <si>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</si>
  <si>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</si>
  <si>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</si>
  <si>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</si>
  <si>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</si>
  <si>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</si>
  <si>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</si>
  <si>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</si>
  <si>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</si>
  <si>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</si>
  <si>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</si>
  <si>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</si>
  <si>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</si>
  <si>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</si>
  <si>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</si>
  <si>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</si>
  <si>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</si>
  <si>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</si>
  <si>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</si>
  <si>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</si>
  <si>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</si>
  <si>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</si>
  <si>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</si>
  <si>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</si>
  <si>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</si>
  <si>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</si>
  <si>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</si>
  <si>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</si>
  <si>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</si>
  <si>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</si>
  <si>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</si>
  <si>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</si>
  <si>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</si>
  <si>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</si>
  <si>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</si>
  <si>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</si>
  <si>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</si>
  <si>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</si>
  <si>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</si>
  <si>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</si>
  <si>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</si>
  <si>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</si>
  <si>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</si>
  <si>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</si>
  <si>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</si>
  <si>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</si>
  <si>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</si>
  <si>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</si>
  <si>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</si>
  <si>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</si>
  <si>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</si>
  <si>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</si>
  <si>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</si>
  <si>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</si>
  <si>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</si>
  <si>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</si>
  <si>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</si>
  <si>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</si>
  <si>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</si>
  <si>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</si>
  <si>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</si>
  <si>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</si>
  <si>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</si>
  <si>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</si>
  <si>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</si>
  <si>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</si>
  <si>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</si>
  <si>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</si>
  <si>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</si>
  <si>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</si>
  <si>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</si>
  <si>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</si>
  <si>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</si>
  <si>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</si>
  <si>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</si>
  <si>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</si>
  <si>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</si>
  <si>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</si>
  <si>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</si>
  <si>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</si>
  <si>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</si>
  <si>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</si>
  <si>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</si>
  <si>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</si>
  <si>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</si>
  <si>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</si>
  <si>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</si>
  <si>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</si>
  <si>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</si>
  <si>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</si>
  <si>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</si>
  <si>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</si>
  <si>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</si>
  <si>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</si>
  <si>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</si>
  <si>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</si>
  <si>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</si>
  <si>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</si>
  <si>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</si>
  <si>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</si>
  <si>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</si>
  <si>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</si>
  <si>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</si>
  <si>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</si>
  <si>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</si>
  <si>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</si>
  <si>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</si>
  <si>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</si>
  <si>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</si>
  <si>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</si>
  <si>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</si>
  <si>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</si>
  <si>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</si>
  <si>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</si>
  <si>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</si>
  <si>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</si>
  <si>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</si>
  <si>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</si>
  <si>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</si>
  <si>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</si>
  <si>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</si>
  <si>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</si>
  <si>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</si>
  <si>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</si>
  <si>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</si>
  <si>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</si>
  <si>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</si>
  <si>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</si>
  <si>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</si>
  <si>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</si>
  <si>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</si>
  <si>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</si>
  <si>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</si>
  <si>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</si>
  <si>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</si>
  <si>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</si>
  <si>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</si>
  <si>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</si>
  <si>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</si>
  <si>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</si>
  <si>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</si>
  <si>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</si>
  <si>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</si>
  <si>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</si>
  <si>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</si>
  <si>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</si>
  <si>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</si>
  <si>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</si>
  <si>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</si>
  <si>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</si>
  <si>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</si>
  <si>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</si>
  <si>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</si>
  <si>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</si>
  <si>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</si>
  <si>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</si>
  <si>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</si>
  <si>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</si>
  <si>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</si>
  <si>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</si>
  <si>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</si>
  <si>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</si>
  <si>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</si>
  <si>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</si>
  <si>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</si>
  <si>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</si>
  <si>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</si>
  <si>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</si>
  <si>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</si>
  <si>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</si>
  <si>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</si>
  <si>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</si>
  <si>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</si>
  <si>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</si>
  <si>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</si>
  <si>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</si>
  <si>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</si>
  <si>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</si>
  <si>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</si>
  <si>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</si>
  <si>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</si>
  <si>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</si>
  <si>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</si>
  <si>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</si>
  <si>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</si>
  <si>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</si>
  <si>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</si>
  <si>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</si>
  <si>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</si>
  <si>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</si>
  <si>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</si>
  <si>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</si>
  <si>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</si>
  <si>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</si>
  <si>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</si>
  <si>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</si>
  <si>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</si>
  <si>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</si>
  <si>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</si>
  <si>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</si>
  <si>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</si>
  <si>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</si>
  <si>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</si>
  <si>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</si>
  <si>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</si>
  <si>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</si>
  <si>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</si>
  <si>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</si>
  <si>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</si>
  <si>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</si>
  <si>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</si>
  <si>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</si>
  <si>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</si>
  <si>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</si>
  <si>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</si>
  <si>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</si>
  <si>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</si>
  <si>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</si>
  <si>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</si>
  <si>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</si>
  <si>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</si>
  <si>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</si>
  <si>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</si>
  <si>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</si>
  <si>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</si>
  <si>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</si>
  <si>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</si>
  <si>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</si>
  <si>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</si>
  <si>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</si>
  <si>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</si>
  <si>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</si>
  <si>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</si>
  <si>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</si>
  <si>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</si>
  <si>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</si>
  <si>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</si>
  <si>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</si>
  <si>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</si>
  <si>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</si>
  <si>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</si>
  <si>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</si>
  <si>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</si>
  <si>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</si>
  <si>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</si>
  <si>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</si>
  <si>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</si>
  <si>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</si>
  <si>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</si>
  <si>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</si>
  <si>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</si>
  <si>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</si>
  <si>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</si>
  <si>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</si>
  <si>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</si>
  <si>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</si>
  <si>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</si>
  <si>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</si>
  <si>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</si>
  <si>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</si>
  <si>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</si>
  <si>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</si>
  <si>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</si>
  <si>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</si>
  <si>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</si>
  <si>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</si>
  <si>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</si>
  <si>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</si>
  <si>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</si>
  <si>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</si>
  <si>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</si>
  <si>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</si>
  <si>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</si>
  <si>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</si>
  <si>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</si>
  <si>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</si>
  <si>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</si>
  <si>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</si>
  <si>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</si>
  <si>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</si>
  <si>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</si>
  <si>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</si>
  <si>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</si>
  <si>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</si>
  <si>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</si>
  <si>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</si>
  <si>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</si>
  <si>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</si>
  <si>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</si>
  <si>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</si>
  <si>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</si>
  <si>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</si>
  <si>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</si>
  <si>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</si>
  <si>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</si>
  <si>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</si>
  <si>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</si>
  <si>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</si>
  <si>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</si>
  <si>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</si>
  <si>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</si>
  <si>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</si>
  <si>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</si>
  <si>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</si>
  <si>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</si>
  <si>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</si>
  <si>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</si>
  <si>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</si>
  <si>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</si>
  <si>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</si>
  <si>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</si>
  <si>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</si>
  <si>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</si>
  <si>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</si>
  <si>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</si>
  <si>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</si>
  <si>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</si>
  <si>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</si>
  <si>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</si>
  <si>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</si>
  <si>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</si>
  <si>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</si>
  <si>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</si>
  <si>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</si>
  <si>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</si>
  <si>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</si>
  <si>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</si>
  <si>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</si>
  <si>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</si>
  <si>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</si>
  <si>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</si>
  <si>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</si>
  <si>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</si>
  <si>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</si>
  <si>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</si>
  <si>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</si>
  <si>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</si>
  <si>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</si>
  <si>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</si>
  <si>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</si>
  <si>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</si>
  <si>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</si>
  <si>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</si>
  <si>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</si>
  <si>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</si>
  <si>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</si>
  <si>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</si>
  <si>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</si>
  <si>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</si>
  <si>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</si>
  <si>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</si>
  <si>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</si>
  <si>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</si>
  <si>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</si>
  <si>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</si>
  <si>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</si>
  <si>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</si>
  <si>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</si>
  <si>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</si>
  <si>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</si>
  <si>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</si>
  <si>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</si>
  <si>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</si>
  <si>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</si>
  <si>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</si>
  <si>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</si>
  <si>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</si>
  <si>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</si>
  <si>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</si>
  <si>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</si>
  <si>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</si>
  <si>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</si>
  <si>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</si>
  <si>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</si>
  <si>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</si>
  <si>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</si>
  <si>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</si>
  <si>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</si>
  <si>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</si>
  <si>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</si>
  <si>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</si>
  <si>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</si>
  <si>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</si>
  <si>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</si>
  <si>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</si>
  <si>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</si>
  <si>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</si>
  <si>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</si>
  <si>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</si>
  <si>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</si>
  <si>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</si>
  <si>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</si>
  <si>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</si>
  <si>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</si>
  <si>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</si>
  <si>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</si>
  <si>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</si>
  <si>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</si>
  <si>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</si>
  <si>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</si>
  <si>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</si>
  <si>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</si>
  <si>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</si>
  <si>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</si>
  <si>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</si>
  <si>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</si>
  <si>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</si>
  <si>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</si>
  <si>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</si>
  <si>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</si>
  <si>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</si>
  <si>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</si>
  <si>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</si>
  <si>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</si>
  <si>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</si>
  <si>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</si>
  <si>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</si>
  <si>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</si>
  <si>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</si>
  <si>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</si>
  <si>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</si>
  <si>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</si>
  <si>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</si>
  <si>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</si>
  <si>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</si>
  <si>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</si>
  <si>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</si>
  <si>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</si>
  <si>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</si>
  <si>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</si>
  <si>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</si>
  <si>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</si>
  <si>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</si>
  <si>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</si>
  <si>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</si>
  <si>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</si>
  <si>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</si>
  <si>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</si>
  <si>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</si>
  <si>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</si>
  <si>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</si>
  <si>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</si>
  <si>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</si>
  <si>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</si>
  <si>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</si>
  <si>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</si>
  <si>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</si>
  <si>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</si>
  <si>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</si>
  <si>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</si>
  <si>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</si>
  <si>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</si>
  <si>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</si>
  <si>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</si>
  <si>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</si>
  <si>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</si>
  <si>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</si>
  <si>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</si>
  <si>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</si>
  <si>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</si>
  <si>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</si>
  <si>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</si>
  <si>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</si>
  <si>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</si>
  <si>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</si>
  <si>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</si>
  <si>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</si>
  <si>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</si>
  <si>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</si>
  <si>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</si>
  <si>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</si>
  <si>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</si>
  <si>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</si>
  <si>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</si>
  <si>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</si>
  <si>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</si>
  <si>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</si>
  <si>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</si>
  <si>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</si>
  <si>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</si>
  <si>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</si>
  <si>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</si>
  <si>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</si>
  <si>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</si>
  <si>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</si>
  <si>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</si>
  <si>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</si>
  <si>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</si>
  <si>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</si>
  <si>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</si>
  <si>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</si>
  <si>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</si>
  <si>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</si>
  <si>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</si>
  <si>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</si>
  <si>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</si>
  <si>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</si>
  <si>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</si>
  <si>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</si>
  <si>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</si>
  <si>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</si>
  <si>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</si>
  <si>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</si>
  <si>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</si>
  <si>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</si>
  <si>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</si>
  <si>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</si>
  <si>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</si>
  <si>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</si>
  <si>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</si>
  <si>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</si>
  <si>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</si>
  <si>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</si>
  <si>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</si>
  <si>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</si>
  <si>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</si>
  <si>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</si>
  <si>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</si>
  <si>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</si>
  <si>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</si>
  <si>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</si>
  <si>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</si>
  <si>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</si>
  <si>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</si>
  <si>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</si>
  <si>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</si>
  <si>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</si>
  <si>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</si>
  <si>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</si>
  <si>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</si>
  <si>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</si>
  <si>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</si>
  <si>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</si>
  <si>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</si>
  <si>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</si>
  <si>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</si>
  <si>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</si>
  <si>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</si>
  <si>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</si>
  <si>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</si>
  <si>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</si>
  <si>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</si>
  <si>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</si>
  <si>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</si>
  <si>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</si>
  <si>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</si>
  <si>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</si>
  <si>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</si>
  <si>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</si>
  <si>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</si>
  <si>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</si>
  <si>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</si>
  <si>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</si>
  <si>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</si>
  <si>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</si>
  <si>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</si>
  <si>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</si>
  <si>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</si>
  <si>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</si>
  <si>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</si>
  <si>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</si>
  <si>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</si>
  <si>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</si>
  <si>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</si>
  <si>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</si>
  <si>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</si>
  <si>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</si>
  <si>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</si>
  <si>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</si>
  <si>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</si>
  <si>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</si>
  <si>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</si>
  <si>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</si>
  <si>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</si>
  <si>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</si>
  <si>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</si>
  <si>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</si>
  <si>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</si>
  <si>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</si>
  <si>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</si>
  <si>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</si>
  <si>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</si>
  <si>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</si>
  <si>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</si>
  <si>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</si>
  <si>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</si>
  <si>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</si>
  <si>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</si>
  <si>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</si>
  <si>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</si>
  <si>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</si>
  <si>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</si>
  <si>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</si>
  <si>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</si>
  <si>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</si>
  <si>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</si>
  <si>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</si>
  <si>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</si>
  <si>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</si>
  <si>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</si>
  <si>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</si>
  <si>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</si>
  <si>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</si>
  <si>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</si>
  <si>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</si>
  <si>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</si>
  <si>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</si>
  <si>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</si>
  <si>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</si>
  <si>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</si>
  <si>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</si>
  <si>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</si>
  <si>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</si>
  <si>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</si>
  <si>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</si>
  <si>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</si>
  <si>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</si>
  <si>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</si>
  <si>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</si>
  <si>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</si>
  <si>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</si>
  <si>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</si>
  <si>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</si>
  <si>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</si>
  <si>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</si>
  <si>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</si>
  <si>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</si>
  <si>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</si>
  <si>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</si>
  <si>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</si>
  <si>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</si>
  <si>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</si>
  <si>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</si>
  <si>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</si>
  <si>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</si>
  <si>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</si>
  <si>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</si>
  <si>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</si>
  <si>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</si>
  <si>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</si>
  <si>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</si>
  <si>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</si>
  <si>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</si>
  <si>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</si>
  <si>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</si>
  <si>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</si>
  <si>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</si>
  <si>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</si>
  <si>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</si>
  <si>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</si>
  <si>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</si>
  <si>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</si>
  <si>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</si>
  <si>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</si>
  <si>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</si>
  <si>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</si>
  <si>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</si>
  <si>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</si>
  <si>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</si>
  <si>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</si>
  <si>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</si>
  <si>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</si>
  <si>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</si>
  <si>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</si>
  <si>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</si>
  <si>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</si>
  <si>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</si>
  <si>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</si>
  <si>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</si>
  <si>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</si>
  <si>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</si>
  <si>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</si>
  <si>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</si>
  <si>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</si>
  <si>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</si>
  <si>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</si>
  <si>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</si>
  <si>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</si>
  <si>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</si>
  <si>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</si>
  <si>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</si>
  <si>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</si>
  <si>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</si>
  <si>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</si>
  <si>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</si>
  <si>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</si>
  <si>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</si>
  <si>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</si>
  <si>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</si>
  <si>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</si>
  <si>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</si>
  <si>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</si>
  <si>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</si>
  <si>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</si>
  <si>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</si>
  <si>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</si>
  <si>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</si>
  <si>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</si>
  <si>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</si>
  <si>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</si>
  <si>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</si>
  <si>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</si>
  <si>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</si>
  <si>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</si>
  <si>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</si>
  <si>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</si>
  <si>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</si>
  <si>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</si>
  <si>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</si>
  <si>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</si>
  <si>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</si>
  <si>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</si>
  <si>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</si>
  <si>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</si>
  <si>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</si>
  <si>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</si>
  <si>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</si>
  <si>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</si>
  <si>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</si>
  <si>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</si>
  <si>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</si>
  <si>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</si>
  <si>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</si>
  <si>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</si>
  <si>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</si>
  <si>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</si>
  <si>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</si>
  <si>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</si>
  <si>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</si>
  <si>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</si>
  <si>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</si>
  <si>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</si>
  <si>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</si>
  <si>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</si>
  <si>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</si>
  <si>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</si>
  <si>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</si>
  <si>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</si>
  <si>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</si>
  <si>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</si>
  <si>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</si>
  <si>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</si>
  <si>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</si>
  <si>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</si>
  <si>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</si>
  <si>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</si>
  <si>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</si>
  <si>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</si>
  <si>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</si>
  <si>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</si>
  <si>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</si>
  <si>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</si>
  <si>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</si>
  <si>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</si>
  <si>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</si>
  <si>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</si>
  <si>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</si>
  <si>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</si>
  <si>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</si>
  <si>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</si>
  <si>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</si>
  <si>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</si>
  <si>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</si>
  <si>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</si>
  <si>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</si>
  <si>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</si>
  <si>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</si>
  <si>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</si>
  <si>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</si>
  <si>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</si>
  <si>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</si>
  <si>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</si>
  <si>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</si>
  <si>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</si>
  <si>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</si>
  <si>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</si>
  <si>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</si>
  <si>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</si>
  <si>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</si>
  <si>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</si>
  <si>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</si>
  <si>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</si>
  <si>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</si>
  <si>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</si>
  <si>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</si>
  <si>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</si>
  <si>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</si>
  <si>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</si>
  <si>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</si>
  <si>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</si>
  <si>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</si>
  <si>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</si>
  <si>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</si>
  <si>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</si>
  <si>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</si>
  <si>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</si>
  <si>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</si>
  <si>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</si>
  <si>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</si>
  <si>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</si>
  <si>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</si>
  <si>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</si>
  <si>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</si>
  <si>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</si>
  <si>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</si>
  <si>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</si>
  <si>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</si>
  <si>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</si>
  <si>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</si>
  <si>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</si>
  <si>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</si>
  <si>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</si>
  <si>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</si>
  <si>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</si>
  <si>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</si>
  <si>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</si>
  <si>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</si>
  <si>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</si>
  <si>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</si>
  <si>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</si>
  <si>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</si>
  <si>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</si>
  <si>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</si>
  <si>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</si>
  <si>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</si>
  <si>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</si>
  <si>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</si>
  <si>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</si>
  <si>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</si>
  <si>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</si>
  <si>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</si>
  <si>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</si>
  <si>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</si>
  <si>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</si>
  <si>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</si>
  <si>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</si>
  <si>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</si>
  <si>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</si>
  <si>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</si>
  <si>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</si>
  <si>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</si>
  <si>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</si>
  <si>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</si>
  <si>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</si>
  <si>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</si>
  <si>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</si>
  <si>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</si>
  <si>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</si>
  <si>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</si>
  <si>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</si>
  <si>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</si>
  <si>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</si>
  <si>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</si>
  <si>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</si>
  <si>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</si>
  <si>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</si>
  <si>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</si>
  <si>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</si>
  <si>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</si>
  <si>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</si>
  <si>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</si>
  <si>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</si>
  <si>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</si>
  <si>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</si>
  <si>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</si>
  <si>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</si>
  <si>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</si>
  <si>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</si>
  <si>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</si>
  <si>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</si>
  <si>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</si>
  <si>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</si>
  <si>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</si>
  <si>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</si>
  <si>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</si>
  <si>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</si>
  <si>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</si>
  <si>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</si>
  <si>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</si>
  <si>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</si>
  <si>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</si>
  <si>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</si>
  <si>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</si>
  <si>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</si>
  <si>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</si>
  <si>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</si>
  <si>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</si>
  <si>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</si>
  <si>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</si>
  <si>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</si>
  <si>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</si>
  <si>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</si>
  <si>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</si>
  <si>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</si>
  <si>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</si>
  <si>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</si>
  <si>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</si>
  <si>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</si>
  <si>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</si>
  <si>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</si>
  <si>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</si>
  <si>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</si>
  <si>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</si>
  <si>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</si>
  <si>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</si>
  <si>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</si>
  <si>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</si>
  <si>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</si>
  <si>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</si>
  <si>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</si>
  <si>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</si>
  <si>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</si>
  <si>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</si>
  <si>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</si>
  <si>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</si>
  <si>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</si>
  <si>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</si>
  <si>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</si>
  <si>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</si>
  <si>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</si>
  <si>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</si>
  <si>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</si>
  <si>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</si>
  <si>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</si>
  <si>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</si>
  <si>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</si>
  <si>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</si>
  <si>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</si>
  <si>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</si>
  <si>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</si>
  <si>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</si>
  <si>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</si>
  <si>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</si>
  <si>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</si>
  <si>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</si>
  <si>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</si>
  <si>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</si>
  <si>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</si>
  <si>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</si>
  <si>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</si>
  <si>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</si>
  <si>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</si>
  <si>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</si>
  <si>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</si>
  <si>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</si>
  <si>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</si>
  <si>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</si>
  <si>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</si>
  <si>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</si>
  <si>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</si>
  <si>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</si>
  <si>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</si>
  <si>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</si>
  <si>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</si>
  <si>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</si>
  <si>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</si>
  <si>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</si>
  <si>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</si>
  <si>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</si>
  <si>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</si>
  <si>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</si>
  <si>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</si>
  <si>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</si>
  <si>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</si>
  <si>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</si>
  <si>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</si>
  <si>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</si>
  <si>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</si>
  <si>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</si>
  <si>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</si>
  <si>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</si>
  <si>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</si>
  <si>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</si>
  <si>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</si>
  <si>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</si>
  <si>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</si>
  <si>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</si>
  <si>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</si>
  <si>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</si>
  <si>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</si>
  <si>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</si>
  <si>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</si>
  <si>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</si>
  <si>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</si>
  <si>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</si>
  <si>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</si>
  <si>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</si>
  <si>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</si>
  <si>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</si>
  <si>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</si>
  <si>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</si>
  <si>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</si>
  <si>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</si>
  <si>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</si>
  <si>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</si>
  <si>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</si>
  <si>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</si>
  <si>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</si>
  <si>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</si>
  <si>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</si>
  <si>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</si>
  <si>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</si>
  <si>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</si>
  <si>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</si>
  <si>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</si>
  <si>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</si>
  <si>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</si>
  <si>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</si>
  <si>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</si>
  <si>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</si>
  <si>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</si>
  <si>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</si>
  <si>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</si>
  <si>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</si>
  <si>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</si>
  <si>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</si>
  <si>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</si>
  <si>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</si>
  <si>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</si>
  <si>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</si>
  <si>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</si>
  <si>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</si>
  <si>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</si>
  <si>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</si>
  <si>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</si>
  <si>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</si>
  <si>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</si>
  <si>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</si>
  <si>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</si>
  <si>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</si>
  <si>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</si>
  <si>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</si>
  <si>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</si>
  <si>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</si>
  <si>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</si>
  <si>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</si>
  <si>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</si>
  <si>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</si>
  <si>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</si>
  <si>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</si>
  <si>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</si>
  <si>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</si>
  <si>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</si>
  <si>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</si>
  <si>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</si>
  <si>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</si>
  <si>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</si>
  <si>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</si>
  <si>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</si>
  <si>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</si>
  <si>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</si>
  <si>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</si>
  <si>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</si>
  <si>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</si>
  <si>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</si>
  <si>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</si>
  <si>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</si>
  <si>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</si>
  <si>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</si>
  <si>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</si>
  <si>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</si>
  <si>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</si>
  <si>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</si>
  <si>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</si>
  <si>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</si>
  <si>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</si>
  <si>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</si>
  <si>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</si>
  <si>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</si>
  <si>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</si>
  <si>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</si>
  <si>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</si>
  <si>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</si>
  <si>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</si>
  <si>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</si>
  <si>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</si>
  <si>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</si>
  <si>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</si>
  <si>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</si>
  <si>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</si>
  <si>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</si>
  <si>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</si>
  <si>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</si>
  <si>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</si>
  <si>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</si>
  <si>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</si>
  <si>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</si>
  <si>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</si>
  <si>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</si>
  <si>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</si>
  <si>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</si>
  <si>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</si>
  <si>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</si>
  <si>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</si>
  <si>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</si>
  <si>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</si>
  <si>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</si>
  <si>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</si>
  <si>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</si>
  <si>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</si>
  <si>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</si>
  <si>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</si>
  <si>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</si>
  <si>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</si>
  <si>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</si>
  <si>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</si>
  <si>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</si>
  <si>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</si>
  <si>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</si>
  <si>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</si>
  <si>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</si>
  <si>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</si>
  <si>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</si>
  <si>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</si>
  <si>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</si>
  <si>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</si>
  <si>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</si>
  <si>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</si>
  <si>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</si>
  <si>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</si>
  <si>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</si>
  <si>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</si>
  <si>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</si>
  <si>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</si>
  <si>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</si>
  <si>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</si>
  <si>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</si>
  <si>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</si>
  <si>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</si>
  <si>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</si>
  <si>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</si>
  <si>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</si>
  <si>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</si>
  <si>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</si>
  <si>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</si>
  <si>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</si>
  <si>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</si>
  <si>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</si>
  <si>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</si>
  <si>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</si>
  <si>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</si>
  <si>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</si>
  <si>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</si>
  <si>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</si>
  <si>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</si>
  <si>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</si>
  <si>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</si>
  <si>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</si>
  <si>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</si>
  <si>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</si>
  <si>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</si>
  <si>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</si>
  <si>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</si>
  <si>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</si>
  <si>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</si>
  <si>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</si>
  <si>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</si>
  <si>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</si>
  <si>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</si>
  <si>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</si>
  <si>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</si>
  <si>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</si>
  <si>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</si>
  <si>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</si>
  <si>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</si>
  <si>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</si>
  <si>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</si>
  <si>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</si>
  <si>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</si>
  <si>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</si>
  <si>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</si>
  <si>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</si>
  <si>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</si>
  <si>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</si>
  <si>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</si>
  <si>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</si>
  <si>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</si>
  <si>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</si>
  <si>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</si>
  <si>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</si>
  <si>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</si>
  <si>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</si>
  <si>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</si>
  <si>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</si>
  <si>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</si>
  <si>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</si>
  <si>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</si>
  <si>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</si>
  <si>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</si>
  <si>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</si>
  <si>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</si>
  <si>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</si>
  <si>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</si>
  <si>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</si>
  <si>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</si>
  <si>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</si>
  <si>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</si>
  <si>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</si>
  <si>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</si>
  <si>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</si>
  <si>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</si>
  <si>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</si>
  <si>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</si>
  <si>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</si>
  <si>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</si>
  <si>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</si>
  <si>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</si>
  <si>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</si>
  <si>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</si>
  <si>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</si>
  <si>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</si>
  <si>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</si>
  <si>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</si>
  <si>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</si>
  <si>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</si>
  <si>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</si>
  <si>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</si>
  <si>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</si>
  <si>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</si>
  <si>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</si>
  <si>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</si>
  <si>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</si>
  <si>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</si>
  <si>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</si>
  <si>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</si>
  <si>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</si>
  <si>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</si>
  <si>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</si>
  <si>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</si>
  <si>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</si>
  <si>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</si>
  <si>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</si>
  <si>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</si>
  <si>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</si>
  <si>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</si>
  <si>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</si>
  <si>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</si>
  <si>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</si>
  <si>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</si>
  <si>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</si>
  <si>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</si>
  <si>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</si>
  <si>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</si>
  <si>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</si>
  <si>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</si>
  <si>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</si>
  <si>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</si>
  <si>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</si>
  <si>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</si>
  <si>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</si>
  <si>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</si>
  <si>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</si>
  <si>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</si>
  <si>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</si>
  <si>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</si>
  <si>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</si>
  <si>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</si>
  <si>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</si>
  <si>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</si>
  <si>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</si>
  <si>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</si>
  <si>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</si>
  <si>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</si>
  <si>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</si>
  <si>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</si>
  <si>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</si>
  <si>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</si>
  <si>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</si>
  <si>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</si>
  <si>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</si>
  <si>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</si>
  <si>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</si>
  <si>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</si>
  <si>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</si>
  <si>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</si>
  <si>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</si>
  <si>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</si>
  <si>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</si>
  <si>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</si>
  <si>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</si>
  <si>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</si>
  <si>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</si>
  <si>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</si>
  <si>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</si>
  <si>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</si>
  <si>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</si>
  <si>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</si>
  <si>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</si>
  <si>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</si>
  <si>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</si>
  <si>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</si>
  <si>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</si>
  <si>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</si>
  <si>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</si>
  <si>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</si>
  <si>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</si>
  <si>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</si>
  <si>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</si>
  <si>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</si>
  <si>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</si>
  <si>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</si>
  <si>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</si>
  <si>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</si>
  <si>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</si>
  <si>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</si>
  <si>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</si>
  <si>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</si>
  <si>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</si>
  <si>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</si>
  <si>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</si>
  <si>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</si>
  <si>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</si>
  <si>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</si>
  <si>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</si>
  <si>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</si>
  <si>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</si>
  <si>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</si>
  <si>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</si>
  <si>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</si>
  <si>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</si>
  <si>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</si>
  <si>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</si>
  <si>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</si>
  <si>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</si>
  <si>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</si>
  <si>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</si>
  <si>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</si>
  <si>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</si>
  <si>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</si>
  <si>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</si>
  <si>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</si>
  <si>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</si>
  <si>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</si>
  <si>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</si>
  <si>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</si>
  <si>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</si>
  <si>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</si>
  <si>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</si>
  <si>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</si>
  <si>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</si>
  <si>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</si>
  <si>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</si>
  <si>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</si>
  <si>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</si>
  <si>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</si>
  <si>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</si>
  <si>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</si>
  <si>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</si>
  <si>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</si>
  <si>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</si>
  <si>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</si>
  <si>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</si>
  <si>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</si>
  <si>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</si>
  <si>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</si>
  <si>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</si>
  <si>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</si>
  <si>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</si>
  <si>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</si>
  <si>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</si>
  <si>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</si>
  <si>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</si>
  <si>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</si>
  <si>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</si>
  <si>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</si>
  <si>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</si>
  <si>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</si>
  <si>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</si>
  <si>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</si>
  <si>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</si>
  <si>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</si>
  <si>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</si>
  <si>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</si>
  <si>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</si>
  <si>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</si>
  <si>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</si>
  <si>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</si>
  <si>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</si>
  <si>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</si>
  <si>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</si>
  <si>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</si>
  <si>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</si>
  <si>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</si>
  <si>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</si>
  <si>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</si>
  <si>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</si>
  <si>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</si>
  <si>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</si>
  <si>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</si>
  <si>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</si>
  <si>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</si>
  <si>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</si>
  <si>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</si>
  <si>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</si>
  <si>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</si>
  <si>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</si>
  <si>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</si>
  <si>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</si>
  <si>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</si>
  <si>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</si>
  <si>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</si>
  <si>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</si>
  <si>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</si>
  <si>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</si>
  <si>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</si>
  <si>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</si>
  <si>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</si>
  <si>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</si>
  <si>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</si>
  <si>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</si>
  <si>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</si>
  <si>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</si>
  <si>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</si>
  <si>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</si>
  <si>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</si>
  <si>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</si>
  <si>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</si>
  <si>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</si>
  <si>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</si>
  <si>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</si>
  <si>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</si>
  <si>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</si>
  <si>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</si>
  <si>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</si>
  <si>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</si>
  <si>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</si>
  <si>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</si>
  <si>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</si>
  <si>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</si>
  <si>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</si>
  <si>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</si>
  <si>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</si>
  <si>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</si>
  <si>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</si>
  <si>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</si>
  <si>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</si>
  <si>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</si>
  <si>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</si>
  <si>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</si>
  <si>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</si>
  <si>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</si>
  <si>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</si>
  <si>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</si>
  <si>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</si>
  <si>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</si>
  <si>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</si>
  <si>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</si>
  <si>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</si>
  <si>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</si>
  <si>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</si>
  <si>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</si>
  <si>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</si>
  <si>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</si>
  <si>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</si>
  <si>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</si>
  <si>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</si>
  <si>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</si>
  <si>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</si>
  <si>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</si>
  <si>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</si>
  <si>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</si>
  <si>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</si>
  <si>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</si>
  <si>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</si>
  <si>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</si>
  <si>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</si>
  <si>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</si>
  <si>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</si>
  <si>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</si>
  <si>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</si>
  <si>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</si>
  <si>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</si>
  <si>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</si>
  <si>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</si>
  <si>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</si>
  <si>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</si>
  <si>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</si>
  <si>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</si>
  <si>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</si>
  <si>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</si>
  <si>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</si>
  <si>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</si>
  <si>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</si>
  <si>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</si>
  <si>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</si>
  <si>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</si>
  <si>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</si>
  <si>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</si>
  <si>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</si>
  <si>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</si>
  <si>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</si>
  <si>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</si>
  <si>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</si>
  <si>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</si>
  <si>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</si>
  <si>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</si>
  <si>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</si>
  <si>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</si>
  <si>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</si>
  <si>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</si>
  <si>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</si>
  <si>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</si>
  <si>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</si>
  <si>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</si>
  <si>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</si>
  <si>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</si>
  <si>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</si>
  <si>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</si>
  <si>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</si>
  <si>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</si>
  <si>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</si>
  <si>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</si>
  <si>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</si>
  <si>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</si>
  <si>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</si>
  <si>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</si>
  <si>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</si>
  <si>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</si>
  <si>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</si>
  <si>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</si>
  <si>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</si>
  <si>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</si>
  <si>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</si>
  <si>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</si>
  <si>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</si>
  <si>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</si>
  <si>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</si>
  <si>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</si>
  <si>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</si>
  <si>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</si>
  <si>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</si>
  <si>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</si>
  <si>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</si>
  <si>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</si>
  <si>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</si>
  <si>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</si>
  <si>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</si>
  <si>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</si>
  <si>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</si>
  <si>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</si>
  <si>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</si>
  <si>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</si>
  <si>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</si>
  <si>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</si>
  <si>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</si>
  <si>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</si>
  <si>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</si>
  <si>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</si>
  <si>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</si>
  <si>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</si>
  <si>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</si>
  <si>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</si>
  <si>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</si>
  <si>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</si>
  <si>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</si>
  <si>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</si>
  <si>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</si>
  <si>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</si>
  <si>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</si>
  <si>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</si>
  <si>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</si>
  <si>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</si>
  <si>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</si>
  <si>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</si>
  <si>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</si>
  <si>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</si>
  <si>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</si>
  <si>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</si>
  <si>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</si>
  <si>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</si>
  <si>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</si>
  <si>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</si>
  <si>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</si>
  <si>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</si>
  <si>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</si>
  <si>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</si>
  <si>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</si>
  <si>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</si>
  <si>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</si>
  <si>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</si>
  <si>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</si>
  <si>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</si>
  <si>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</si>
  <si>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</si>
  <si>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</si>
  <si>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</si>
  <si>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</si>
  <si>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</si>
  <si>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</si>
  <si>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</si>
  <si>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</si>
  <si>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</si>
  <si>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</si>
  <si>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</si>
  <si>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</si>
  <si>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</si>
  <si>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</si>
  <si>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</si>
  <si>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</si>
  <si>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</si>
  <si>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</si>
  <si>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</si>
  <si>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</si>
  <si>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</si>
  <si>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</si>
  <si>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</si>
  <si>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</si>
  <si>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</si>
  <si>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</si>
  <si>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</si>
  <si>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</si>
  <si>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</si>
  <si>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</si>
  <si>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</si>
  <si>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</si>
  <si>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</si>
  <si>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</si>
  <si>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</si>
  <si>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</si>
  <si>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</si>
  <si>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</si>
  <si>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</si>
  <si>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</si>
  <si>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</si>
  <si>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</si>
  <si>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</si>
  <si>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</si>
  <si>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</si>
  <si>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</si>
  <si>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</si>
  <si>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</si>
  <si>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</si>
  <si>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</si>
  <si>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</si>
  <si>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</si>
  <si>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</si>
  <si>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</si>
  <si>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</si>
  <si>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</si>
  <si>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</si>
  <si>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</si>
  <si>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</si>
  <si>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</si>
  <si>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</si>
  <si>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</si>
  <si>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</si>
  <si>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</si>
  <si>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</si>
  <si>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</si>
  <si>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</si>
  <si>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</si>
  <si>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</si>
  <si>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</si>
  <si>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</si>
  <si>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</si>
  <si>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</si>
  <si>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</si>
  <si>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</si>
  <si>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</si>
  <si>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</si>
  <si>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</si>
  <si>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</si>
  <si>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</si>
  <si>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</si>
  <si>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</si>
  <si>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</si>
  <si>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</si>
  <si>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</si>
  <si>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</si>
  <si>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</si>
  <si>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</si>
  <si>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</si>
  <si>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</si>
  <si>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</si>
  <si>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</si>
  <si>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</si>
  <si>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</si>
  <si>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</si>
  <si>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</si>
  <si>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</si>
  <si>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</si>
  <si>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</si>
  <si>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</si>
  <si>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</si>
  <si>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</si>
  <si>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</si>
  <si>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</si>
  <si>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</si>
  <si>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</si>
  <si>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</si>
  <si>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</si>
  <si>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</si>
  <si>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</si>
  <si>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</si>
  <si>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</si>
  <si>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</si>
  <si>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</si>
  <si>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</si>
  <si>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</si>
  <si>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</si>
  <si>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</si>
  <si>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</si>
  <si>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</si>
  <si>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</si>
  <si>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</si>
  <si>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</si>
  <si>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</si>
  <si>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</si>
  <si>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</si>
  <si>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</si>
  <si>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</si>
  <si>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</si>
  <si>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</si>
  <si>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</si>
  <si>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</si>
  <si>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</si>
  <si>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</si>
  <si>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</si>
  <si>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</si>
  <si>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</si>
  <si>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</si>
  <si>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</si>
  <si>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</si>
  <si>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</si>
  <si>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</si>
  <si>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</si>
  <si>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</si>
  <si>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</si>
  <si>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</si>
  <si>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</si>
  <si>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</si>
  <si>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</si>
  <si>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</si>
  <si>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</si>
  <si>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</si>
  <si>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</si>
  <si>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</si>
  <si>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</si>
  <si>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</si>
  <si>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</si>
  <si>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</si>
  <si>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</si>
  <si>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</si>
  <si>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</si>
  <si>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</si>
  <si>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</si>
  <si>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</si>
  <si>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</si>
  <si>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</si>
  <si>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</si>
  <si>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</si>
  <si>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</si>
  <si>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</si>
  <si>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</si>
  <si>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</si>
  <si>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</si>
  <si>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</si>
  <si>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</si>
  <si>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</si>
  <si>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</si>
  <si>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</si>
  <si>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</si>
  <si>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</si>
  <si>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</si>
  <si>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</si>
  <si>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</si>
  <si>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</si>
  <si>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</si>
  <si>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</si>
  <si>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</si>
  <si>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</si>
  <si>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</si>
  <si>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</si>
  <si>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</si>
  <si>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</si>
  <si>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</si>
  <si>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</si>
  <si>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</si>
  <si>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</si>
  <si>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</si>
  <si>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</si>
  <si>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</si>
  <si>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</si>
  <si>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</si>
  <si>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</si>
  <si>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</si>
  <si>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</si>
  <si>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</si>
  <si>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</si>
  <si>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</si>
  <si>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</si>
  <si>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</si>
  <si>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</si>
  <si>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</si>
  <si>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</si>
  <si>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</si>
  <si>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</si>
  <si>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</si>
  <si>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</si>
  <si>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</si>
  <si>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</si>
  <si>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</si>
  <si>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</si>
  <si>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</si>
  <si>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</si>
  <si>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</si>
  <si>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</si>
  <si>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</si>
  <si>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</si>
  <si>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</si>
  <si>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</si>
  <si>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</si>
  <si>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</si>
  <si>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</si>
  <si>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</si>
  <si>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</si>
  <si>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</si>
  <si>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</si>
  <si>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</si>
  <si>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</si>
  <si>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</si>
  <si>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</si>
  <si>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</si>
  <si>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</si>
  <si>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</si>
  <si>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</si>
  <si>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</si>
  <si>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</si>
  <si>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</si>
  <si>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</si>
  <si>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</si>
  <si>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</si>
  <si>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</si>
  <si>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</si>
  <si>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</si>
  <si>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</si>
  <si>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</si>
  <si>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</si>
  <si>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</si>
  <si>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</si>
  <si>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</si>
  <si>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</si>
  <si>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</si>
  <si>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</si>
  <si>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</si>
  <si>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</si>
  <si>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</si>
  <si>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</si>
  <si>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</si>
  <si>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</si>
  <si>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</si>
  <si>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</si>
  <si>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</si>
  <si>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</si>
  <si>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</si>
  <si>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</si>
  <si>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</si>
  <si>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</si>
  <si>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</si>
  <si>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</si>
  <si>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</si>
  <si>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</si>
  <si>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</si>
  <si>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</si>
  <si>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</si>
  <si>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</si>
  <si>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</si>
  <si>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</si>
  <si>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</si>
  <si>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</si>
  <si>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</si>
  <si>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</si>
  <si>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</si>
  <si>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</si>
  <si>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</si>
  <si>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</si>
  <si>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</si>
  <si>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</si>
  <si>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</si>
  <si>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</si>
  <si>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</si>
  <si>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</si>
  <si>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</si>
  <si>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</si>
  <si>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</si>
  <si>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</si>
  <si>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</si>
  <si>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</si>
  <si>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</si>
  <si>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</si>
  <si>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</si>
  <si>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</si>
  <si>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</si>
  <si>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</si>
  <si>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</si>
  <si>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</si>
  <si>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</si>
  <si>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</si>
  <si>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</si>
  <si>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</si>
  <si>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</si>
  <si>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</si>
  <si>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</si>
  <si>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</si>
  <si>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</si>
  <si>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</si>
  <si>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</si>
  <si>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</si>
  <si>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</si>
  <si>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</si>
  <si>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</si>
  <si>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</si>
  <si>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</si>
  <si>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</si>
  <si>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</si>
  <si>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</si>
  <si>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</si>
  <si>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</si>
  <si>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</si>
  <si>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</si>
  <si>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</si>
  <si>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</si>
  <si>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</si>
  <si>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</si>
  <si>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</si>
  <si>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</si>
  <si>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</si>
  <si>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</si>
  <si>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</si>
  <si>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</si>
  <si>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</si>
  <si>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</si>
  <si>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</si>
  <si>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</si>
  <si>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</si>
  <si>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</si>
  <si>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</si>
  <si>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</si>
  <si>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</si>
  <si>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</si>
  <si>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</si>
  <si>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</si>
  <si>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</si>
  <si>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</si>
  <si>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</si>
  <si>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</si>
  <si>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</si>
  <si>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</si>
  <si>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</si>
  <si>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</si>
  <si>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</si>
  <si>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</si>
  <si>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</si>
  <si>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</si>
  <si>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</si>
  <si>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</si>
  <si>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</si>
  <si>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</si>
  <si>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</si>
  <si>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</si>
  <si>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</si>
  <si>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</si>
  <si>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</si>
  <si>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</si>
  <si>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</si>
  <si>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</si>
  <si>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</si>
  <si>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</si>
  <si>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</si>
  <si>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</si>
  <si>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</si>
  <si>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</si>
  <si>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</si>
  <si>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</si>
  <si>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</si>
  <si>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</si>
  <si>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</si>
  <si>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</si>
  <si>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</si>
  <si>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</si>
  <si>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</si>
  <si>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</si>
  <si>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</si>
  <si>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</si>
  <si>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</si>
  <si>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</si>
  <si>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</si>
  <si>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</si>
  <si>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</si>
  <si>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</si>
  <si>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</si>
  <si>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</si>
  <si>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</si>
  <si>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</si>
  <si>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</si>
  <si>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</si>
  <si>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</si>
  <si>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</si>
  <si>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</si>
  <si>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</si>
  <si>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</si>
  <si>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</si>
  <si>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</si>
  <si>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</si>
  <si>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</si>
  <si>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</si>
  <si>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</si>
  <si>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</si>
  <si>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</si>
  <si>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</si>
  <si>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</si>
  <si>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</si>
  <si>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</si>
  <si>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</si>
  <si>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</si>
  <si>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</si>
  <si>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</si>
  <si>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</si>
  <si>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</si>
  <si>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</si>
  <si>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</si>
  <si>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</si>
  <si>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</si>
  <si>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</si>
  <si>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</si>
  <si>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</si>
  <si>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</si>
  <si>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</si>
  <si>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</si>
  <si>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</si>
  <si>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</si>
  <si>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</si>
  <si>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</si>
  <si>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</si>
  <si>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</si>
  <si>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</si>
  <si>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</si>
  <si>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</si>
  <si>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</si>
  <si>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</si>
  <si>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</si>
  <si>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</si>
  <si>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</si>
  <si>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</si>
  <si>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</si>
  <si>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</si>
  <si>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</si>
  <si>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</si>
  <si>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</si>
  <si>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</si>
  <si>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</si>
  <si>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</si>
  <si>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</si>
  <si>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</si>
  <si>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</si>
  <si>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</si>
  <si>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</si>
  <si>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</si>
  <si>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</si>
  <si>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</si>
  <si>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</si>
  <si>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</si>
  <si>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</si>
  <si>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</si>
  <si>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</si>
  <si>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</si>
  <si>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</si>
  <si>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</si>
  <si>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</si>
  <si>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</si>
  <si>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</si>
  <si>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</si>
  <si>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</si>
  <si>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</si>
  <si>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</si>
  <si>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</si>
  <si>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</si>
  <si>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</si>
  <si>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</si>
  <si>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</si>
  <si>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</si>
  <si>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</si>
  <si>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</si>
  <si>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</si>
  <si>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</si>
  <si>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</si>
  <si>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</si>
  <si>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</si>
  <si>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</si>
  <si>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</si>
  <si>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</si>
  <si>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</si>
  <si>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</si>
  <si>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</si>
  <si>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</si>
  <si>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</si>
  <si>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</si>
  <si>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</si>
  <si>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</si>
  <si>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</si>
  <si>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</si>
  <si>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</si>
  <si>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</si>
  <si>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</si>
  <si>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</si>
  <si>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</si>
  <si>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</si>
  <si>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</si>
  <si>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</si>
  <si>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</si>
  <si>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</si>
  <si>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</si>
  <si>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</si>
  <si>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</si>
  <si>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</si>
  <si>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</si>
  <si>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</si>
  <si>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</si>
  <si>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</si>
  <si>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</si>
  <si>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</si>
  <si>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</si>
  <si>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</si>
  <si>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</si>
  <si>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</si>
  <si>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</si>
  <si>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</si>
  <si>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</si>
  <si>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</si>
  <si>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</si>
  <si>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</si>
  <si>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</si>
  <si>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</si>
  <si>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</si>
  <si>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</si>
  <si>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</si>
  <si>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</si>
  <si>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</si>
  <si>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</si>
  <si>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</si>
  <si>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</si>
  <si>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</si>
  <si>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</si>
  <si>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</si>
  <si>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</si>
  <si>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</si>
  <si>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</si>
  <si>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</si>
  <si>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</si>
  <si>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</si>
  <si>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</si>
  <si>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</si>
  <si>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</si>
  <si>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</si>
  <si>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</si>
  <si>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</si>
  <si>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</si>
  <si>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</si>
  <si>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</si>
  <si>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</si>
  <si>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</si>
  <si>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</si>
  <si>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</si>
  <si>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</si>
  <si>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</si>
  <si>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</si>
  <si>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</si>
  <si>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</si>
  <si>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</si>
  <si>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</si>
  <si>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</si>
  <si>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</si>
  <si>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</si>
  <si>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</si>
  <si>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</si>
  <si>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</si>
  <si>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</si>
  <si>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</si>
  <si>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</si>
  <si>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</si>
  <si>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</si>
  <si>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</si>
  <si>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</si>
  <si>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</si>
  <si>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</si>
  <si>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</si>
  <si>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</si>
  <si>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</si>
  <si>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</si>
  <si>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</si>
  <si>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</si>
  <si>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</si>
  <si>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</si>
  <si>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</si>
  <si>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</si>
  <si>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</si>
  <si>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</si>
  <si>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</si>
  <si>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</si>
  <si>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</si>
  <si>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</si>
  <si>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</si>
  <si>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</si>
  <si>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</si>
  <si>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</si>
  <si>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</si>
  <si>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</si>
  <si>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</si>
  <si>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</si>
  <si>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</si>
  <si>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</si>
  <si>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</si>
  <si>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</si>
  <si>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</si>
  <si>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</si>
  <si>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</si>
  <si>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</si>
  <si>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</si>
  <si>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</si>
  <si>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</si>
  <si>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</si>
  <si>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</si>
  <si>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</si>
  <si>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</si>
  <si>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</si>
  <si>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</si>
  <si>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</si>
  <si>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</si>
  <si>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</si>
  <si>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</si>
  <si>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</si>
  <si>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</si>
  <si>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</si>
  <si>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</si>
  <si>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</si>
  <si>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</si>
  <si>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</si>
  <si>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</si>
  <si>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</si>
  <si>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</si>
  <si>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</si>
  <si>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</si>
  <si>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</si>
  <si>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</si>
  <si>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</si>
  <si>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</si>
  <si>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</si>
  <si>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</si>
  <si>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</si>
  <si>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</si>
  <si>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</si>
  <si>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</si>
  <si>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</si>
  <si>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</si>
  <si>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</si>
  <si>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</si>
  <si>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</si>
  <si>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</si>
  <si>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</si>
  <si>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</si>
  <si>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</si>
  <si>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</si>
  <si>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</si>
  <si>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</si>
  <si>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</si>
  <si>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</si>
  <si>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</si>
  <si>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</si>
  <si>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</si>
  <si>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</si>
  <si>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</si>
  <si>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</si>
  <si>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</si>
  <si>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</si>
  <si>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</si>
  <si>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</si>
  <si>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</si>
  <si>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</si>
  <si>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</si>
  <si>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</si>
  <si>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</si>
  <si>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</si>
  <si>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</si>
  <si>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</si>
  <si>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</si>
  <si>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</si>
  <si>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</si>
  <si>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</si>
  <si>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</si>
  <si>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</si>
  <si>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</si>
  <si>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</si>
  <si>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</si>
  <si>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</si>
  <si>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</si>
  <si>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</si>
  <si>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</si>
  <si>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</si>
  <si>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</si>
  <si>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</si>
  <si>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</si>
  <si>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</si>
  <si>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</si>
  <si>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</si>
  <si>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</si>
  <si>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</si>
  <si>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</si>
  <si>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</si>
  <si>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</si>
  <si>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</si>
  <si>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</si>
  <si>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</si>
  <si>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</si>
  <si>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</si>
  <si>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</si>
  <si>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</si>
  <si>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</si>
  <si>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</si>
  <si>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</si>
  <si>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</si>
  <si>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</si>
  <si>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</si>
  <si>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</si>
  <si>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</si>
  <si>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</si>
  <si>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</si>
  <si>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</si>
  <si>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</si>
  <si>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</si>
  <si>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</si>
  <si>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</si>
  <si>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</si>
  <si>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</si>
  <si>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</si>
  <si>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</si>
  <si>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</si>
  <si>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</si>
  <si>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</si>
  <si>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</si>
  <si>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</si>
  <si>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</si>
  <si>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</si>
  <si>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</si>
  <si>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</si>
  <si>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</si>
  <si>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</si>
  <si>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</si>
  <si>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</si>
  <si>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</si>
  <si>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</si>
  <si>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</si>
  <si>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</si>
  <si>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</si>
  <si>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</si>
  <si>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</si>
  <si>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</si>
  <si>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</si>
  <si>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</si>
  <si>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</si>
  <si>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</si>
  <si>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</si>
  <si>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</si>
  <si>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</si>
  <si>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</si>
  <si>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</si>
  <si>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</si>
  <si>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</si>
  <si>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</si>
  <si>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</si>
  <si>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</si>
  <si>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</si>
  <si>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</si>
  <si>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</si>
  <si>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</si>
  <si>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</si>
  <si>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</si>
  <si>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</si>
  <si>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</si>
  <si>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</si>
  <si>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</si>
  <si>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</si>
  <si>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</si>
  <si>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</si>
  <si>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</si>
  <si>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</si>
  <si>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</si>
  <si>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</si>
  <si>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</si>
  <si>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</si>
  <si>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</si>
  <si>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</si>
  <si>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</si>
  <si>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</si>
  <si>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</si>
  <si>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</si>
  <si>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</si>
  <si>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</si>
  <si>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</si>
  <si>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</si>
  <si>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</si>
  <si>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</si>
  <si>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</si>
  <si>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</si>
  <si>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</si>
  <si>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</si>
  <si>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</si>
  <si>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</si>
  <si>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</si>
  <si>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</si>
  <si>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</si>
  <si>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</si>
  <si>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</si>
  <si>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</si>
  <si>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</si>
  <si>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</si>
  <si>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</si>
  <si>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</si>
  <si>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</si>
  <si>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</si>
  <si>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</si>
  <si>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</si>
  <si>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</si>
  <si>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</si>
  <si>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</si>
  <si>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</si>
  <si>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</si>
  <si>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</si>
  <si>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</si>
  <si>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</si>
  <si>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</si>
  <si>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</si>
  <si>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</si>
  <si>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</si>
  <si>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</si>
  <si>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</si>
  <si>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</si>
  <si>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</si>
  <si>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</si>
  <si>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</si>
  <si>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</si>
  <si>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</si>
  <si>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</si>
  <si>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</si>
  <si>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</si>
  <si>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</si>
  <si>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</si>
  <si>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</si>
  <si>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</si>
  <si>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</si>
  <si>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</si>
  <si>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</si>
  <si>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</si>
  <si>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</si>
  <si>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</si>
  <si>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</si>
  <si>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</si>
  <si>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</si>
  <si>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</si>
  <si>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</si>
  <si>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</si>
  <si>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</si>
  <si>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</si>
  <si>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</si>
  <si>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</si>
  <si>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</si>
  <si>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</si>
  <si>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</si>
  <si>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</si>
  <si>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</si>
  <si>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</si>
  <si>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</si>
  <si>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</si>
  <si>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</si>
  <si>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</si>
  <si>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</si>
  <si>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</si>
  <si>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</si>
  <si>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</si>
  <si>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</si>
  <si>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</si>
  <si>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</si>
  <si>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</si>
  <si>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</si>
  <si>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</si>
  <si>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</si>
  <si>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</si>
  <si>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</si>
  <si>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</si>
  <si>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</si>
  <si>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</si>
  <si>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</si>
  <si>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</si>
  <si>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</si>
  <si>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</si>
  <si>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</si>
  <si>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</si>
  <si>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</si>
  <si>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</si>
  <si>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</si>
  <si>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</si>
  <si>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</si>
  <si>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</si>
  <si>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</si>
  <si>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</si>
  <si>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</si>
  <si>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</si>
  <si>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</si>
  <si>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</si>
  <si>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</si>
  <si>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</si>
  <si>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</si>
  <si>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</si>
  <si>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</si>
  <si>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</si>
  <si>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</si>
  <si>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</si>
  <si>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</si>
  <si>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</si>
  <si>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</si>
  <si>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</si>
  <si>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</si>
  <si>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</si>
  <si>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</si>
  <si>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</si>
  <si>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</si>
  <si>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</si>
  <si>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</si>
  <si>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</si>
  <si>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</si>
  <si>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</si>
  <si>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</si>
  <si>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</si>
  <si>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</si>
  <si>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</si>
  <si>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</si>
  <si>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</si>
  <si>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</si>
  <si>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</si>
  <si>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</si>
  <si>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</si>
  <si>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</si>
  <si>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</si>
  <si>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</si>
  <si>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</si>
  <si>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</si>
  <si>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</si>
  <si>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</si>
  <si>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</si>
  <si>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</si>
  <si>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</si>
  <si>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</si>
  <si>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</si>
  <si>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</si>
  <si>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</si>
  <si>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</si>
  <si>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</si>
  <si>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</si>
  <si>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</si>
  <si>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</si>
  <si>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</si>
  <si>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</si>
  <si>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</si>
  <si>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</si>
  <si>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</si>
  <si>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</si>
  <si>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</si>
  <si>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</si>
  <si>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</si>
  <si>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</si>
  <si>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</si>
  <si>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</si>
  <si>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</si>
  <si>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</si>
  <si>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</si>
  <si>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</si>
  <si>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</si>
  <si>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</si>
  <si>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</si>
  <si>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</si>
  <si>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</si>
  <si>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</si>
  <si>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</si>
  <si>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</si>
  <si>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</si>
  <si>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</si>
  <si>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</si>
  <si>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</si>
  <si>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</si>
  <si>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</si>
  <si>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</si>
  <si>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</si>
  <si>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</si>
  <si>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</si>
  <si>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</si>
  <si>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</si>
  <si>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</si>
  <si>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</si>
  <si>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</si>
  <si>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</si>
  <si>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</si>
  <si>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</si>
  <si>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</si>
  <si>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</si>
  <si>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</si>
  <si>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</si>
  <si>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</si>
  <si>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</si>
  <si>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</si>
  <si>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</si>
  <si>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</si>
  <si>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</si>
  <si>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</si>
  <si>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</si>
  <si>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</si>
  <si>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</si>
  <si>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</si>
  <si>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</si>
  <si>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</si>
  <si>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</si>
  <si>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</si>
  <si>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</si>
  <si>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</si>
  <si>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</si>
  <si>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</si>
  <si>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</si>
  <si>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</si>
  <si>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</si>
  <si>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</si>
  <si>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</si>
  <si>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</si>
  <si>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</si>
  <si>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</si>
  <si>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</si>
  <si>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</si>
  <si>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</si>
  <si>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</si>
  <si>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</si>
  <si>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</si>
  <si>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</si>
  <si>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</si>
  <si>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</si>
  <si>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</si>
  <si>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</si>
  <si>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</si>
  <si>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</si>
  <si>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</si>
  <si>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</si>
  <si>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</si>
  <si>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</si>
  <si>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</si>
  <si>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</si>
  <si>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</si>
  <si>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</si>
  <si>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</si>
  <si>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</si>
  <si>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</si>
  <si>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</si>
  <si>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</si>
  <si>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</si>
  <si>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</si>
  <si>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</si>
  <si>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</si>
  <si>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</si>
  <si>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</si>
  <si>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</si>
  <si>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</si>
  <si>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</si>
  <si>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</si>
  <si>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</si>
  <si>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</si>
  <si>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</si>
  <si>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</si>
  <si>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</si>
  <si>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</si>
  <si>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</si>
  <si>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</si>
  <si>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</si>
  <si>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</si>
  <si>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</si>
  <si>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</si>
  <si>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</si>
  <si>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</si>
  <si>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</si>
  <si>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</si>
  <si>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</si>
  <si>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</si>
  <si>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</si>
  <si>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</si>
  <si>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</si>
  <si>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</si>
  <si>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</si>
  <si>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</si>
  <si>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</si>
  <si>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</si>
  <si>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</si>
  <si>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</si>
  <si>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</si>
  <si>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</si>
  <si>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</si>
  <si>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</si>
  <si>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</si>
  <si>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</si>
  <si>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</si>
  <si>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</si>
  <si>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</si>
  <si>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</si>
  <si>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</si>
  <si>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</si>
  <si>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</si>
  <si>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</si>
  <si>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</si>
  <si>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</si>
  <si>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</si>
  <si>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</si>
  <si>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</si>
  <si>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</si>
  <si>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</si>
  <si>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</si>
  <si>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</si>
  <si>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</si>
  <si>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</si>
  <si>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</si>
  <si>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</si>
  <si>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</si>
  <si>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</si>
  <si>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</si>
  <si>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</si>
  <si>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</si>
  <si>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</si>
  <si>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</si>
  <si>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</si>
  <si>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</si>
  <si>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</si>
  <si>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</si>
  <si>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</si>
  <si>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</si>
  <si>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</si>
  <si>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</si>
  <si>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</si>
  <si>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</si>
  <si>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</si>
  <si>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</si>
  <si>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</si>
  <si>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</si>
  <si>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</si>
  <si>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</si>
  <si>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</si>
  <si>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</si>
  <si>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</si>
  <si>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</si>
  <si>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</si>
  <si>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</si>
  <si>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</si>
  <si>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</si>
  <si>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</si>
  <si>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</si>
  <si>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</si>
  <si>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</si>
  <si>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</si>
  <si>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</si>
  <si>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</si>
  <si>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</si>
  <si>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</si>
  <si>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</si>
  <si>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</si>
  <si>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</si>
  <si>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</si>
  <si>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</si>
  <si>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</si>
  <si>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</si>
  <si>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</si>
  <si>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</si>
  <si>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</si>
  <si>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</si>
  <si>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</si>
  <si>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</si>
  <si>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</si>
  <si>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</si>
  <si>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</si>
  <si>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</si>
  <si>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</si>
  <si>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</si>
  <si>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</si>
  <si>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</si>
  <si>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</si>
  <si>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</si>
  <si>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</si>
  <si>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</si>
  <si>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</si>
  <si>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</si>
  <si>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</si>
  <si>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</si>
  <si>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</si>
  <si>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</si>
  <si>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</si>
  <si>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</si>
  <si>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</si>
  <si>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</si>
  <si>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</si>
  <si>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</si>
  <si>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</si>
  <si>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</si>
  <si>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</si>
  <si>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</si>
  <si>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</si>
  <si>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</si>
  <si>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</si>
  <si>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</si>
  <si>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</si>
  <si>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</si>
  <si>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</si>
  <si>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</si>
  <si>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</si>
  <si>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</si>
  <si>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</si>
  <si>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</si>
  <si>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</si>
  <si>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</si>
  <si>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</si>
  <si>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</si>
  <si>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</si>
  <si>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</si>
  <si>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</si>
  <si>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</si>
  <si>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</si>
  <si>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</si>
  <si>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</si>
  <si>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</si>
  <si>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</si>
  <si>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</si>
  <si>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</si>
  <si>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</si>
  <si>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</si>
  <si>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</si>
  <si>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</si>
  <si>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</si>
  <si>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</si>
  <si>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</si>
  <si>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</si>
  <si>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</si>
  <si>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</si>
  <si>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</si>
  <si>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</si>
  <si>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</si>
  <si>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</si>
  <si>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</si>
  <si>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</si>
  <si>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</si>
  <si>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</si>
  <si>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</si>
  <si>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</si>
  <si>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</si>
  <si>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</si>
  <si>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</si>
  <si>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</si>
  <si>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</si>
  <si>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</si>
  <si>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</si>
  <si>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</si>
  <si>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</si>
  <si>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</si>
  <si>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</si>
  <si>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</si>
  <si>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</si>
  <si>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</si>
  <si>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</si>
  <si>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</si>
  <si>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</si>
  <si>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</si>
  <si>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</si>
  <si>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</si>
  <si>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</si>
  <si>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</si>
  <si>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</si>
  <si>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</si>
  <si>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</si>
  <si>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</si>
  <si>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</si>
  <si>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</si>
  <si>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</si>
  <si>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</si>
  <si>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</si>
  <si>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</si>
  <si>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</si>
  <si>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</si>
  <si>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</si>
  <si>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</si>
  <si>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</si>
  <si>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</si>
  <si>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</si>
  <si>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</si>
  <si>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</si>
  <si>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</si>
  <si>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</si>
  <si>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</si>
  <si>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</si>
  <si>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</si>
  <si>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</si>
  <si>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</si>
  <si>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</si>
  <si>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</si>
  <si>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</si>
  <si>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</si>
  <si>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</si>
  <si>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</si>
  <si>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</si>
  <si>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</si>
  <si>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</si>
  <si>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</si>
  <si>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</si>
  <si>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</si>
  <si>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</si>
  <si>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</si>
  <si>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</si>
  <si>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</si>
  <si>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</si>
  <si>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</si>
  <si>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</si>
  <si>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</si>
  <si>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</si>
  <si>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</si>
  <si>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</si>
  <si>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</si>
  <si>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</si>
  <si>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</si>
  <si>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</si>
  <si>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</si>
  <si>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</si>
  <si>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</si>
  <si>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</si>
  <si>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</si>
  <si>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</si>
  <si>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</si>
  <si>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</si>
  <si>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</si>
  <si>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</si>
  <si>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</si>
  <si>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</si>
  <si>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</si>
  <si>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</si>
  <si>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</si>
  <si>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</si>
  <si>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</si>
  <si>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</si>
  <si>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</si>
  <si>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</si>
  <si>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</si>
  <si>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</si>
  <si>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</si>
  <si>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</si>
  <si>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</si>
  <si>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</si>
  <si>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</si>
  <si>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</si>
  <si>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</si>
  <si>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</si>
  <si>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</si>
  <si>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</si>
  <si>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</si>
  <si>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</si>
  <si>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</si>
  <si>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</si>
  <si>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</si>
  <si>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</si>
  <si>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</si>
  <si>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</si>
  <si>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</si>
  <si>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</si>
  <si>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</si>
  <si>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</si>
  <si>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</si>
  <si>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</si>
  <si>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</si>
  <si>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</si>
  <si>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</si>
  <si>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</si>
  <si>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</si>
  <si>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</si>
  <si>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</si>
  <si>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</si>
  <si>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</si>
  <si>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</si>
  <si>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</si>
  <si>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</si>
  <si>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</si>
  <si>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</si>
  <si>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</si>
  <si>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</si>
  <si>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</si>
  <si>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</si>
  <si>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</si>
  <si>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</si>
  <si>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</si>
  <si>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</si>
  <si>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</si>
  <si>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</si>
  <si>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</si>
  <si>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</si>
  <si>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</si>
  <si>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</si>
  <si>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</si>
  <si>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</si>
  <si>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</si>
  <si>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</si>
  <si>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</si>
  <si>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</si>
  <si>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</si>
  <si>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</si>
  <si>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</si>
  <si>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</si>
  <si>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</si>
  <si>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</si>
  <si>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</si>
  <si>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</si>
  <si>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</si>
  <si>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</si>
  <si>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</si>
  <si>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</si>
  <si>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</si>
  <si>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</si>
  <si>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</si>
  <si>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</si>
  <si>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</si>
  <si>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</si>
  <si>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</si>
  <si>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</si>
  <si>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</si>
  <si>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</si>
  <si>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</si>
  <si>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</si>
  <si>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</si>
  <si>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</si>
  <si>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</si>
  <si>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</si>
  <si>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</si>
  <si>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</si>
  <si>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</si>
  <si>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</si>
  <si>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</si>
  <si>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</si>
  <si>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</si>
  <si>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</si>
  <si>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</si>
  <si>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</si>
  <si>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</si>
  <si>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</si>
  <si>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</si>
  <si>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</si>
  <si>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</si>
  <si>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</si>
  <si>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</si>
  <si>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</si>
  <si>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</si>
  <si>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</si>
  <si>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</si>
  <si>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</si>
  <si>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</si>
  <si>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</si>
  <si>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</si>
  <si>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</si>
  <si>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</si>
  <si>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</si>
  <si>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</si>
  <si>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</si>
  <si>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</si>
  <si>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</si>
  <si>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</si>
  <si>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</si>
  <si>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</si>
  <si>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</si>
  <si>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</si>
  <si>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</si>
  <si>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</si>
  <si>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</si>
  <si>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</si>
  <si>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</si>
  <si>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</si>
  <si>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</si>
  <si>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</si>
  <si>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</si>
  <si>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</si>
  <si>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</si>
  <si>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</si>
  <si>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</si>
  <si>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</si>
  <si>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</si>
  <si>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</si>
  <si>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</si>
  <si>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</si>
  <si>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</si>
  <si>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</si>
  <si>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</si>
  <si>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</si>
  <si>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</si>
  <si>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</si>
  <si>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</si>
  <si>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</si>
  <si>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</si>
  <si>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</si>
  <si>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</si>
  <si>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</si>
  <si>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</si>
  <si>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</si>
  <si>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</si>
  <si>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</si>
  <si>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</si>
  <si>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</si>
  <si>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</si>
  <si>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</si>
  <si>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</si>
  <si>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</si>
  <si>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</si>
  <si>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</si>
  <si>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</si>
  <si>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</si>
  <si>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</si>
  <si>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</si>
  <si>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</si>
  <si>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</si>
  <si>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</si>
  <si>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</si>
  <si>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</si>
  <si>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</si>
  <si>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</si>
  <si>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</si>
  <si>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</si>
  <si>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</si>
  <si>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</si>
  <si>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</si>
  <si>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</si>
  <si>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</si>
  <si>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</si>
  <si>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</si>
  <si>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</si>
  <si>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</si>
  <si>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</si>
  <si>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</si>
  <si>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</si>
  <si>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</si>
  <si>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</si>
  <si>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</si>
  <si>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</si>
  <si>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</si>
  <si>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</si>
  <si>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</si>
  <si>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</si>
  <si>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</si>
  <si>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</si>
  <si>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</si>
  <si>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</si>
  <si>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</si>
  <si>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</si>
  <si>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</si>
  <si>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</si>
  <si>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</si>
  <si>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</si>
  <si>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</si>
  <si>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</si>
  <si>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</si>
  <si>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</si>
  <si>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</si>
  <si>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</si>
  <si>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</si>
  <si>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</si>
  <si>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</si>
  <si>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</si>
  <si>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</si>
  <si>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</si>
  <si>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</si>
  <si>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</si>
  <si>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</si>
  <si>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</si>
  <si>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</si>
  <si>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</si>
  <si>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</si>
  <si>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</si>
  <si>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</si>
  <si>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</si>
  <si>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</si>
  <si>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</si>
  <si>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</si>
  <si>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</si>
  <si>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</si>
  <si>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</si>
  <si>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</si>
  <si>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</si>
  <si>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</si>
  <si>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</si>
  <si>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</si>
  <si>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</si>
  <si>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</si>
  <si>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</si>
  <si>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</si>
  <si>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</si>
  <si>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</si>
  <si>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</si>
  <si>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</si>
  <si>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</si>
  <si>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</si>
  <si>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</si>
  <si>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</si>
  <si>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</si>
  <si>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</si>
  <si>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</si>
  <si>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</si>
  <si>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</si>
  <si>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</si>
  <si>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</si>
  <si>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</si>
  <si>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</si>
  <si>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</si>
  <si>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</si>
  <si>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</si>
  <si>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</si>
  <si>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</si>
  <si>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</si>
  <si>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</si>
  <si>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</si>
  <si>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</si>
  <si>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</si>
  <si>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</si>
  <si>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</si>
  <si>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</si>
  <si>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</si>
  <si>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</si>
  <si>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</si>
  <si>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</si>
  <si>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</si>
  <si>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</si>
  <si>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</si>
  <si>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</si>
  <si>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</si>
  <si>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</si>
  <si>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</si>
  <si>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</si>
  <si>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</si>
  <si>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</si>
  <si>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</si>
  <si>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</si>
  <si>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</si>
  <si>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</si>
  <si>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</si>
  <si>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</si>
  <si>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</si>
  <si>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</si>
  <si>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</si>
  <si>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</si>
  <si>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</si>
  <si>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</si>
  <si>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</si>
  <si>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</si>
  <si>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</si>
  <si>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</si>
  <si>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</si>
  <si>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</si>
  <si>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</si>
  <si>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</si>
  <si>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</si>
  <si>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</si>
  <si>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</si>
  <si>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</si>
  <si>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</si>
  <si>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</si>
  <si>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</si>
  <si>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</si>
  <si>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</si>
  <si>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</si>
  <si>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</si>
  <si>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</si>
  <si>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</si>
  <si>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</si>
  <si>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</si>
  <si>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</si>
  <si>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</si>
  <si>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</si>
  <si>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</si>
  <si>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</si>
  <si>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</si>
  <si>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</si>
  <si>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</si>
  <si>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</si>
  <si>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</si>
  <si>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</si>
  <si>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</si>
  <si>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</si>
  <si>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</si>
  <si>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</si>
  <si>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</si>
  <si>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</si>
  <si>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</si>
  <si>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</si>
  <si>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</si>
  <si>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</si>
  <si>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</si>
  <si>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</si>
  <si>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</si>
  <si>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</si>
  <si>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</si>
  <si>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</si>
  <si>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</si>
  <si>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</si>
  <si>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</si>
  <si>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</si>
  <si>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</si>
  <si>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</si>
  <si>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</si>
  <si>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</si>
  <si>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</si>
  <si>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</si>
  <si>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</si>
  <si>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</si>
  <si>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</si>
  <si>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</si>
  <si>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</si>
  <si>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</si>
  <si>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</si>
  <si>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</si>
  <si>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</si>
  <si>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</si>
  <si>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</si>
  <si>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</si>
  <si>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</si>
  <si>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</si>
  <si>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</si>
  <si>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</si>
  <si>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</si>
  <si>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</si>
  <si>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</si>
  <si>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</si>
  <si>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</si>
  <si>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</si>
  <si>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</si>
  <si>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</si>
  <si>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</si>
  <si>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</si>
  <si>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</si>
  <si>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</si>
  <si>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</si>
  <si>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</si>
  <si>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</si>
  <si>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</si>
  <si>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</si>
  <si>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</si>
  <si>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</si>
  <si>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</si>
  <si>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</si>
  <si>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</si>
  <si>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</si>
  <si>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</si>
  <si>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</si>
  <si>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</si>
  <si>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</si>
  <si>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</si>
  <si>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</si>
  <si>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</si>
  <si>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</si>
  <si>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</si>
  <si>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</si>
  <si>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</si>
  <si>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</si>
  <si>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</si>
  <si>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</si>
  <si>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</si>
  <si>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</si>
  <si>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</si>
  <si>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</si>
  <si>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</si>
  <si>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</si>
  <si>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</si>
  <si>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</si>
  <si>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</si>
  <si>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</si>
  <si>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</si>
  <si>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</si>
  <si>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</si>
  <si>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</si>
  <si>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</si>
  <si>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</si>
  <si>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</si>
  <si>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</si>
  <si>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</si>
  <si>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</si>
  <si>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</si>
  <si>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</si>
  <si>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</si>
  <si>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</si>
  <si>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</si>
  <si>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</si>
  <si>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</si>
  <si>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</si>
  <si>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</si>
  <si>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</si>
  <si>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</si>
  <si>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</si>
  <si>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</si>
  <si>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</si>
  <si>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</si>
  <si>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</si>
  <si>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</si>
  <si>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</si>
  <si>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</si>
  <si>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</si>
  <si>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</si>
  <si>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</si>
  <si>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</si>
  <si>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</si>
  <si>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</si>
  <si>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</si>
  <si>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</si>
  <si>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</si>
  <si>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</si>
  <si>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</si>
  <si>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</si>
  <si>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</si>
  <si>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</si>
  <si>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</si>
  <si>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</si>
  <si>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</si>
  <si>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</si>
  <si>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</si>
  <si>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</si>
  <si>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</si>
  <si>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</si>
  <si>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</si>
  <si>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</si>
  <si>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</si>
  <si>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</si>
  <si>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</si>
  <si>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</si>
  <si>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</si>
  <si>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</si>
  <si>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</si>
  <si>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</si>
  <si>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</si>
  <si>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</si>
  <si>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</si>
  <si>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</si>
  <si>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</si>
  <si>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</si>
  <si>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</si>
  <si>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</si>
  <si>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</si>
  <si>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</si>
  <si>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</si>
  <si>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</si>
  <si>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</si>
  <si>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</si>
  <si>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</si>
  <si>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</si>
  <si>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</si>
  <si>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</si>
  <si>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</si>
  <si>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</si>
  <si>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</si>
  <si>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</si>
  <si>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</si>
  <si>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</si>
  <si>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</si>
  <si>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</si>
  <si>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</si>
  <si>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</si>
  <si>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</si>
  <si>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</si>
  <si>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</si>
  <si>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</si>
  <si>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</si>
  <si>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</si>
  <si>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</si>
  <si>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</si>
  <si>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</si>
  <si>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</si>
  <si>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</si>
  <si>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</si>
  <si>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</si>
  <si>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</si>
  <si>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</si>
  <si>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</si>
  <si>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</si>
  <si>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</si>
  <si>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</si>
  <si>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</si>
  <si>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</si>
  <si>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</si>
  <si>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</si>
  <si>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</si>
  <si>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</si>
  <si>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</si>
  <si>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</si>
  <si>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</si>
  <si>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</si>
  <si>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</si>
  <si>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</si>
  <si>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</si>
  <si>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</si>
  <si>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</si>
  <si>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</si>
  <si>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</si>
  <si>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</si>
  <si>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</si>
  <si>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</si>
  <si>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</si>
  <si>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</si>
  <si>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</si>
  <si>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</si>
  <si>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</si>
  <si>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</si>
  <si>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</si>
  <si>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</si>
  <si>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</si>
  <si>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</si>
  <si>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</si>
  <si>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</si>
  <si>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</si>
  <si>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</si>
  <si>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</si>
  <si>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</si>
  <si>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</si>
  <si>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</si>
  <si>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</si>
  <si>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</si>
  <si>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</si>
  <si>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</si>
  <si>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</si>
  <si>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</si>
  <si>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</si>
  <si>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</si>
  <si>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</si>
  <si>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</si>
  <si>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</si>
  <si>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</si>
  <si>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</si>
  <si>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</si>
  <si>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</si>
  <si>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</si>
  <si>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</si>
  <si>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</si>
  <si>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</si>
  <si>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</si>
  <si>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</si>
  <si>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</si>
  <si>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</si>
  <si>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</si>
  <si>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</si>
  <si>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</si>
  <si>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</si>
  <si>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</si>
  <si>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</si>
  <si>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</si>
  <si>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</si>
  <si>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</si>
  <si>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</si>
  <si>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</si>
  <si>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</si>
  <si>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</si>
  <si>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</si>
  <si>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</si>
  <si>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</si>
  <si>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</si>
  <si>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</si>
  <si>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</si>
  <si>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</si>
  <si>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</si>
  <si>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</si>
  <si>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</si>
  <si>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</si>
  <si>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</si>
  <si>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</si>
  <si>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</si>
  <si>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</si>
  <si>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</si>
  <si>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</si>
  <si>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</si>
  <si>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</si>
  <si>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</si>
  <si>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</si>
  <si>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</si>
  <si>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</si>
  <si>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</si>
  <si>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</si>
  <si>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</si>
  <si>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</si>
  <si>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</si>
  <si>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</si>
  <si>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</si>
  <si>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</si>
  <si>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</si>
  <si>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</si>
  <si>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</si>
  <si>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</si>
  <si>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</si>
  <si>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</si>
  <si>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</si>
  <si>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</si>
  <si>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</si>
  <si>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</si>
  <si>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</si>
  <si>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</si>
  <si>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</si>
  <si>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</si>
  <si>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</si>
  <si>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</si>
  <si>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</si>
  <si>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</si>
  <si>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</si>
  <si>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</si>
  <si>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</si>
  <si>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</si>
  <si>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</si>
  <si>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</si>
  <si>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</si>
  <si>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</si>
  <si>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</si>
  <si>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</si>
  <si>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</si>
  <si>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</si>
  <si>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</si>
  <si>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</si>
  <si>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</si>
  <si>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</si>
  <si>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</si>
  <si>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</si>
  <si>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</si>
  <si>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</si>
  <si>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</si>
  <si>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</si>
  <si>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</si>
  <si>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</si>
  <si>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</si>
  <si>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</si>
  <si>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</si>
  <si>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</si>
  <si>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</si>
  <si>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</si>
  <si>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</si>
  <si>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</si>
  <si>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</si>
  <si>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</si>
  <si>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</si>
  <si>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</si>
  <si>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</si>
  <si>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</si>
  <si>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</si>
  <si>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</si>
  <si>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</si>
  <si>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</si>
  <si>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</si>
  <si>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</si>
  <si>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</si>
  <si>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</si>
  <si>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</si>
  <si>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</si>
  <si>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</si>
  <si>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</si>
  <si>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</si>
  <si>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</si>
  <si>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</si>
  <si>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</si>
  <si>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</si>
  <si>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</si>
  <si>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</si>
  <si>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</si>
  <si>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</si>
  <si>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</si>
  <si>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</si>
  <si>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</si>
  <si>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</si>
  <si>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</si>
  <si>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</si>
  <si>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</si>
  <si>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</si>
  <si>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</si>
  <si>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</si>
  <si>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</si>
  <si>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</si>
  <si>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</si>
  <si>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</si>
  <si>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</si>
  <si>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</si>
  <si>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</si>
  <si>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</si>
  <si>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</si>
  <si>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</si>
  <si>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</si>
  <si>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</si>
  <si>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</si>
  <si>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</si>
  <si>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</si>
  <si>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</si>
  <si>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</si>
  <si>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</si>
  <si>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</si>
  <si>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</si>
  <si>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</si>
  <si>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</si>
  <si>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</si>
  <si>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</si>
  <si>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</si>
  <si>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</si>
  <si>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</si>
  <si>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</si>
  <si>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</si>
  <si>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</si>
  <si>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</si>
  <si>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</si>
  <si>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</si>
  <si>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</si>
  <si>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</si>
  <si>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</si>
  <si>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</si>
  <si>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</si>
  <si>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</si>
  <si>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</si>
  <si>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</si>
  <si>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</si>
  <si>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</si>
  <si>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</si>
  <si>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</si>
  <si>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</si>
  <si>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</si>
  <si>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</si>
  <si>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</si>
  <si>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</si>
  <si>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</si>
  <si>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</si>
  <si>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</si>
  <si>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</si>
  <si>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</si>
  <si>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</si>
  <si>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</si>
  <si>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</si>
  <si>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</si>
  <si>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</si>
  <si>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</si>
  <si>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</si>
  <si>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</si>
  <si>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</si>
  <si>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</si>
  <si>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</si>
  <si>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</si>
  <si>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</si>
  <si>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</si>
  <si>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</si>
  <si>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</si>
  <si>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</si>
  <si>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</si>
  <si>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</si>
  <si>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</si>
  <si>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</si>
  <si>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</si>
  <si>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</si>
  <si>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</si>
  <si>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</si>
  <si>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</si>
  <si>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</si>
  <si>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</si>
  <si>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</si>
  <si>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</si>
  <si>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</si>
  <si>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</si>
  <si>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</si>
  <si>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</si>
  <si>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</si>
  <si>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</si>
  <si>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</si>
  <si>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</si>
  <si>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</si>
  <si>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</si>
  <si>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</si>
  <si>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</si>
  <si>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</si>
  <si>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</si>
  <si>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</si>
  <si>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</si>
  <si>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</si>
  <si>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</si>
  <si>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</si>
  <si>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</si>
  <si>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</si>
  <si>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</si>
  <si>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</si>
  <si>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</si>
  <si>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</si>
  <si>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</si>
  <si>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</si>
  <si>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</si>
  <si>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</si>
  <si>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</si>
  <si>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</si>
  <si>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</si>
  <si>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</si>
  <si>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</si>
  <si>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</si>
  <si>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</si>
  <si>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</si>
  <si>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</si>
  <si>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</si>
  <si>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</si>
  <si>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</si>
  <si>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</si>
  <si>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</si>
  <si>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</si>
  <si>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</si>
  <si>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</si>
  <si>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</si>
  <si>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</si>
  <si>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</si>
  <si>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</si>
  <si>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</si>
  <si>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</si>
  <si>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</si>
  <si>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</si>
  <si>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</si>
  <si>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</si>
  <si>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</si>
  <si>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</si>
  <si>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</si>
  <si>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</si>
  <si>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</si>
  <si>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</si>
  <si>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</si>
  <si>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</si>
  <si>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</si>
  <si>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</si>
  <si>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</si>
  <si>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</si>
  <si>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</si>
  <si>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</si>
  <si>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</si>
  <si>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</si>
  <si>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</si>
  <si>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</si>
  <si>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</si>
  <si>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</si>
  <si>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</si>
  <si>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</si>
  <si>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</si>
  <si>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</si>
  <si>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</si>
  <si>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</si>
  <si>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</si>
  <si>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</si>
  <si>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</si>
  <si>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</si>
  <si>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</si>
  <si>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</si>
  <si>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</si>
  <si>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</si>
  <si>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</si>
  <si>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</si>
  <si>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</si>
  <si>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</si>
  <si>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</si>
  <si>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</si>
  <si>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</si>
  <si>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</si>
  <si>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</si>
  <si>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</si>
  <si>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</si>
  <si>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</si>
  <si>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</si>
  <si>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</si>
  <si>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</si>
  <si>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</si>
  <si>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</si>
  <si>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</si>
  <si>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</si>
  <si>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</si>
  <si>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</si>
  <si>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</si>
  <si>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</si>
  <si>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</si>
  <si>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</si>
  <si>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</si>
  <si>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</si>
  <si>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</si>
  <si>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</si>
  <si>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</si>
  <si>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</si>
  <si>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</si>
  <si>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</si>
  <si>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</si>
  <si>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</si>
  <si>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</si>
  <si>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</si>
  <si>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</si>
  <si>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</si>
  <si>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</si>
  <si>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</si>
  <si>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</si>
  <si>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</si>
  <si>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</si>
  <si>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</si>
  <si>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</si>
  <si>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</si>
  <si>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</si>
  <si>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</si>
  <si>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</si>
  <si>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</si>
  <si>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</si>
  <si>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</si>
  <si>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</si>
  <si>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</si>
  <si>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</si>
  <si>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</si>
  <si>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</si>
  <si>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</si>
  <si>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</si>
  <si>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</si>
  <si>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</si>
  <si>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</si>
  <si>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</si>
  <si>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</si>
  <si>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</si>
  <si>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</si>
  <si>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</si>
  <si>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</si>
  <si>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</si>
  <si>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</si>
  <si>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</si>
  <si>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</si>
  <si>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</si>
  <si>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</si>
  <si>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</si>
  <si>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</si>
  <si>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</si>
  <si>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</si>
  <si>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</si>
  <si>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</si>
  <si>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</si>
  <si>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</si>
  <si>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</si>
  <si>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</si>
  <si>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</si>
  <si>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</si>
  <si>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</si>
  <si>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</si>
  <si>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</si>
  <si>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</si>
  <si>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</si>
  <si>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</si>
  <si>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</si>
  <si>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</si>
  <si>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</si>
  <si>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</si>
  <si>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</si>
  <si>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</si>
  <si>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</si>
  <si>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</si>
  <si>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</si>
  <si>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</si>
  <si>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</si>
  <si>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</si>
  <si>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</si>
  <si>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</si>
  <si>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</si>
  <si>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</si>
  <si>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</si>
  <si>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</si>
  <si>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</si>
  <si>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</si>
  <si>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</si>
  <si>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</si>
  <si>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</si>
  <si>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</si>
  <si>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</si>
  <si>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</si>
  <si>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</si>
  <si>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</si>
  <si>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</si>
  <si>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</si>
  <si>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</si>
  <si>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</si>
  <si>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</si>
  <si>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</si>
  <si>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</si>
  <si>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</si>
  <si>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</si>
  <si>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</si>
  <si>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</si>
  <si>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</si>
  <si>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</si>
  <si>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</si>
  <si>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</si>
  <si>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</si>
  <si>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</si>
  <si>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</si>
  <si>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</si>
  <si>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</si>
  <si>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</si>
  <si>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</si>
  <si>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</si>
  <si>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</si>
  <si>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</si>
  <si>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</si>
  <si>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</si>
  <si>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</si>
  <si>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</si>
  <si>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</si>
  <si>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</si>
  <si>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</si>
  <si>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</si>
  <si>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</si>
  <si>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</si>
  <si>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</si>
  <si>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</si>
  <si>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</si>
  <si>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</si>
  <si>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</si>
  <si>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</si>
  <si>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</si>
  <si>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</si>
  <si>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</si>
  <si>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</si>
  <si>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</si>
  <si>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</si>
  <si>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</si>
  <si>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</si>
  <si>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</si>
  <si>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</si>
  <si>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</si>
  <si>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</si>
  <si>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</si>
  <si>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</si>
  <si>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</si>
  <si>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</si>
  <si>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</si>
  <si>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</si>
  <si>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</si>
  <si>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</si>
  <si>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</si>
  <si>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</si>
  <si>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</si>
  <si>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</si>
  <si>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</si>
  <si>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</si>
  <si>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</si>
  <si>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</si>
  <si>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</si>
  <si>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</si>
  <si>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</si>
  <si>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</si>
  <si>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</si>
  <si>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</si>
  <si>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</si>
  <si>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</si>
  <si>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</si>
  <si>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</si>
  <si>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</si>
  <si>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</si>
  <si>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</si>
  <si>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</si>
  <si>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</si>
  <si>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</si>
  <si>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</si>
  <si>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</si>
  <si>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</si>
  <si>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</si>
  <si>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</si>
  <si>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</si>
  <si>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</si>
  <si>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</si>
  <si>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</si>
  <si>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</si>
  <si>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</si>
  <si>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</si>
  <si>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</si>
  <si>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</si>
  <si>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</si>
  <si>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</si>
  <si>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</si>
  <si>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</si>
  <si>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</si>
  <si>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</si>
  <si>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</si>
  <si>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</si>
  <si>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</si>
  <si>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</si>
  <si>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</si>
  <si>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</si>
  <si>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</si>
  <si>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</si>
  <si>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</si>
  <si>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</si>
  <si>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</si>
  <si>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</si>
  <si>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</si>
  <si>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</si>
  <si>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</si>
  <si>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</si>
  <si>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</si>
  <si>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</si>
  <si>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</si>
  <si>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</si>
  <si>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</si>
  <si>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</si>
  <si>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</si>
  <si>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</si>
  <si>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</si>
  <si>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</si>
  <si>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</si>
  <si>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</si>
  <si>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</si>
  <si>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</si>
  <si>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</si>
  <si>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</si>
  <si>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</si>
  <si>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</si>
  <si>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</si>
  <si>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</si>
  <si>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</si>
  <si>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</si>
  <si>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</si>
  <si>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</si>
  <si>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</si>
  <si>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</si>
  <si>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</si>
  <si>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</si>
  <si>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</si>
  <si>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</si>
  <si>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</si>
  <si>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</si>
  <si>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</si>
  <si>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</si>
  <si>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</si>
  <si>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</si>
  <si>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</si>
  <si>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</si>
  <si>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</si>
  <si>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</si>
  <si>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</si>
  <si>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</si>
  <si>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</si>
  <si>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</si>
  <si>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</si>
  <si>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</si>
  <si>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</si>
  <si>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</si>
  <si>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</si>
  <si>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</si>
  <si>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</si>
  <si>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</si>
  <si>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</si>
  <si>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</si>
  <si>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</si>
  <si>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</si>
  <si>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</si>
  <si>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</si>
  <si>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</si>
  <si>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</si>
  <si>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</si>
  <si>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</si>
  <si>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</si>
  <si>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</si>
  <si>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</si>
  <si>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</si>
  <si>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</si>
  <si>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</si>
  <si>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</si>
  <si>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</si>
  <si>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</si>
  <si>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</si>
  <si>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</si>
  <si>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</si>
  <si>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</si>
  <si>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</si>
  <si>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</si>
  <si>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</si>
  <si>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</si>
  <si>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</si>
  <si>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</si>
  <si>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</si>
  <si>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</si>
  <si>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</si>
  <si>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</si>
  <si>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</si>
  <si>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</si>
  <si>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</si>
  <si>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</si>
  <si>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</si>
  <si>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</si>
  <si>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</si>
  <si>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</si>
  <si>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</si>
  <si>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</si>
  <si>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</si>
  <si>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</si>
  <si>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</si>
  <si>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</si>
  <si>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</si>
  <si>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</si>
  <si>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</si>
  <si>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</si>
  <si>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</si>
  <si>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</si>
  <si>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</si>
  <si>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</si>
  <si>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</si>
  <si>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</si>
  <si>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</si>
  <si>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</si>
  <si>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</si>
  <si>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</si>
  <si>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</si>
  <si>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</si>
  <si>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</si>
  <si>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</si>
  <si>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</si>
  <si>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</si>
  <si>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</si>
  <si>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</si>
  <si>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</si>
  <si>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</si>
  <si>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</si>
  <si>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</si>
  <si>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</si>
  <si>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</si>
  <si>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</si>
  <si>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</si>
  <si>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</si>
  <si>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</si>
  <si>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</si>
  <si>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</si>
  <si>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</si>
  <si>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</si>
  <si>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</si>
  <si>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</si>
  <si>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</si>
  <si>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</si>
  <si>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</si>
  <si>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</si>
  <si>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</si>
  <si>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</si>
  <si>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</si>
  <si>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</si>
  <si>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</si>
  <si>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</si>
  <si>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</si>
  <si>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</si>
  <si>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</si>
  <si>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</si>
  <si>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</si>
  <si>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</si>
  <si>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</si>
  <si>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</si>
  <si>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</si>
  <si>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</si>
  <si>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</si>
  <si>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</si>
  <si>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</si>
  <si>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</si>
  <si>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</si>
  <si>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</si>
  <si>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</si>
  <si>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</si>
  <si>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</si>
  <si>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</si>
  <si>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</si>
  <si>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</si>
  <si>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</si>
  <si>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</si>
  <si>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</si>
  <si>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</si>
  <si>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</si>
  <si>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</si>
  <si>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</si>
  <si>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</si>
  <si>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</si>
  <si>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</si>
  <si>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</si>
  <si>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</si>
  <si>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</si>
  <si>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</si>
  <si>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</si>
  <si>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</si>
  <si>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</si>
  <si>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</si>
  <si>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</si>
  <si>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</si>
  <si>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</si>
  <si>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</si>
  <si>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</si>
  <si>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</si>
  <si>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</si>
  <si>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</si>
  <si>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</si>
  <si>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</si>
  <si>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</si>
  <si>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</si>
  <si>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</si>
  <si>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</si>
  <si>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</si>
  <si>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</si>
  <si>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</si>
  <si>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</si>
  <si>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</si>
  <si>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</si>
  <si>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</si>
  <si>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</si>
  <si>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</si>
  <si>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</si>
  <si>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</si>
  <si>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</si>
  <si>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</si>
  <si>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</si>
  <si>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</si>
  <si>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</si>
  <si>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</si>
  <si>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</si>
  <si>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</si>
  <si>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</si>
  <si>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</si>
  <si>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</si>
  <si>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</si>
  <si>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</si>
  <si>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</si>
  <si>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</si>
  <si>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</si>
  <si>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</si>
  <si>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</si>
  <si>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</si>
  <si>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</si>
  <si>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</si>
  <si>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</si>
  <si>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</si>
  <si>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</si>
  <si>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</si>
  <si>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</si>
  <si>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</si>
  <si>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</si>
  <si>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</si>
  <si>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</si>
  <si>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</si>
  <si>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</si>
  <si>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</si>
  <si>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</si>
  <si>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</si>
  <si>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</si>
  <si>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</si>
  <si>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</si>
  <si>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</si>
  <si>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</si>
  <si>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</si>
  <si>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</si>
  <si>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</si>
  <si>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</si>
  <si>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</si>
  <si>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</si>
  <si>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</si>
  <si>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</si>
  <si>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</si>
  <si>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</si>
  <si>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</si>
  <si>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</si>
  <si>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</si>
  <si>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</si>
  <si>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</si>
  <si>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</si>
  <si>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</si>
  <si>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</si>
  <si>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</si>
  <si>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</si>
  <si>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</si>
  <si>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</si>
  <si>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</si>
  <si>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</si>
  <si>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</si>
  <si>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</si>
  <si>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</si>
  <si>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</si>
  <si>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</si>
  <si>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</si>
  <si>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</si>
  <si>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</si>
  <si>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</si>
  <si>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</si>
  <si>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</si>
  <si>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</si>
  <si>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</si>
  <si>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</si>
  <si>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</si>
  <si>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</si>
  <si>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</si>
  <si>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</si>
  <si>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</si>
  <si>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</si>
  <si>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</si>
  <si>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</si>
  <si>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</si>
  <si>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</si>
  <si>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</si>
  <si>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</si>
  <si>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</si>
  <si>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</si>
  <si>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</si>
  <si>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</si>
  <si>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</si>
  <si>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</si>
  <si>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</si>
  <si>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</si>
  <si>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</si>
  <si>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</si>
  <si>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</si>
  <si>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</si>
  <si>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</si>
  <si>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</si>
  <si>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</si>
  <si>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</si>
  <si>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</si>
  <si>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</si>
  <si>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</si>
  <si>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</si>
  <si>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</si>
  <si>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</si>
  <si>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</si>
  <si>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</si>
  <si>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</si>
  <si>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</si>
  <si>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</si>
  <si>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</si>
  <si>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</si>
  <si>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</si>
  <si>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</si>
  <si>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</si>
  <si>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</si>
  <si>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</si>
  <si>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</si>
  <si>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</si>
  <si>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</si>
  <si>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</si>
  <si>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</si>
  <si>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</si>
  <si>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</si>
  <si>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</si>
  <si>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</si>
  <si>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</si>
  <si>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</si>
  <si>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</si>
  <si>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</si>
  <si>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</si>
  <si>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</si>
  <si>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</si>
  <si>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</si>
  <si>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</si>
  <si>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</si>
  <si>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</si>
  <si>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</si>
  <si>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</si>
  <si>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</si>
  <si>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</si>
  <si>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</si>
  <si>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</si>
  <si>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</si>
  <si>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</si>
  <si>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</si>
  <si>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</si>
  <si>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</si>
  <si>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</si>
  <si>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</si>
  <si>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</si>
  <si>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</si>
  <si>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</si>
  <si>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</si>
  <si>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</si>
  <si>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</si>
  <si>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</si>
  <si>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</si>
  <si>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</si>
  <si>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</si>
  <si>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</si>
  <si>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</si>
  <si>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</si>
  <si>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</si>
  <si>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</si>
  <si>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</si>
  <si>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</si>
  <si>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</si>
  <si>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</si>
  <si>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</si>
  <si>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</si>
  <si>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</si>
  <si>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</si>
  <si>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</si>
  <si>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</si>
  <si>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</si>
  <si>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</si>
  <si>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</si>
  <si>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</si>
  <si>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</si>
  <si>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</si>
  <si>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</si>
  <si>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</si>
  <si>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</si>
  <si>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</si>
  <si>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</si>
  <si>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</si>
  <si>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</si>
  <si>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</si>
  <si>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</si>
  <si>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</si>
  <si>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</si>
  <si>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</si>
  <si>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</si>
  <si>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</si>
  <si>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</si>
  <si>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</si>
  <si>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</si>
  <si>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</si>
  <si>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</si>
  <si>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</si>
  <si>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</si>
  <si>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</si>
  <si>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</si>
  <si>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</si>
  <si>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</si>
  <si>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</si>
  <si>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</si>
  <si>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</si>
  <si>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</si>
  <si>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</si>
  <si>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</si>
  <si>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</si>
  <si>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</si>
  <si>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</si>
  <si>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</si>
  <si>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</si>
  <si>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</si>
  <si>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</si>
  <si>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</si>
  <si>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</si>
  <si>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</si>
  <si>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</si>
  <si>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</si>
  <si>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</si>
  <si>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</si>
  <si>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</si>
  <si>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</si>
  <si>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</si>
  <si>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</si>
  <si>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</si>
  <si>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</si>
  <si>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</si>
  <si>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</si>
  <si>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</si>
  <si>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</si>
  <si>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</si>
  <si>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</si>
  <si>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</si>
  <si>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</si>
  <si>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</si>
  <si>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</si>
  <si>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</si>
  <si>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</si>
  <si>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</si>
  <si>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</si>
  <si>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</si>
  <si>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</si>
  <si>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</si>
  <si>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</si>
  <si>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</si>
  <si>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</si>
  <si>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</si>
  <si>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</si>
  <si>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</si>
  <si>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</si>
  <si>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</si>
  <si>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</si>
  <si>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</si>
  <si>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</si>
  <si>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</si>
  <si>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</si>
  <si>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</si>
  <si>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</si>
  <si>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</si>
  <si>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</si>
  <si>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</si>
  <si>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</si>
  <si>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</si>
  <si>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</si>
  <si>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</si>
  <si>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</si>
  <si>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</si>
  <si>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</si>
  <si>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</si>
  <si>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</si>
  <si>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</si>
  <si>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</si>
  <si>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</si>
  <si>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</si>
  <si>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</si>
  <si>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</si>
  <si>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</si>
  <si>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</si>
  <si>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</si>
  <si>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</si>
  <si>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</si>
  <si>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</si>
  <si>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</si>
  <si>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</si>
  <si>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</si>
  <si>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</si>
  <si>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</si>
  <si>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</si>
  <si>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</si>
  <si>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</si>
  <si>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</si>
  <si>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</si>
  <si>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</si>
  <si>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</si>
  <si>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</si>
  <si>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</si>
  <si>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</si>
  <si>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</si>
  <si>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</si>
  <si>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</si>
  <si>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</si>
  <si>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</si>
  <si>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</si>
  <si>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</si>
  <si>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</si>
  <si>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</si>
  <si>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</si>
  <si>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</si>
  <si>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</si>
  <si>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</si>
  <si>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</si>
  <si>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</si>
  <si>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</si>
  <si>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</si>
  <si>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</si>
  <si>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</si>
  <si>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</si>
  <si>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</si>
  <si>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</si>
  <si>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</si>
  <si>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</si>
  <si>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</si>
  <si>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</si>
  <si>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</si>
  <si>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</si>
  <si>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</si>
  <si>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</si>
  <si>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</si>
  <si>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</si>
  <si>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</si>
  <si>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</si>
  <si>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</si>
  <si>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</si>
  <si>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</si>
  <si>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</si>
  <si>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</si>
  <si>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</si>
  <si>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</si>
  <si>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</si>
  <si>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</si>
  <si>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</si>
  <si>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</si>
  <si>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</si>
  <si>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</si>
  <si>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</si>
  <si>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</si>
  <si>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</si>
  <si>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</si>
  <si>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</si>
  <si>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</si>
  <si>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</si>
  <si>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</si>
  <si>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</si>
  <si>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</si>
  <si>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</si>
  <si>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</si>
  <si>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</si>
  <si>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</si>
  <si>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</si>
  <si>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</si>
  <si>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</si>
  <si>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</si>
  <si>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</si>
  <si>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</si>
  <si>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</si>
  <si>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</si>
  <si>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</si>
  <si>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</si>
  <si>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</si>
  <si>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</si>
  <si>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</si>
  <si>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</si>
  <si>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</si>
  <si>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</si>
  <si>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</si>
  <si>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</si>
  <si>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</si>
  <si>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</si>
  <si>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</si>
  <si>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</si>
  <si>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</si>
  <si>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</si>
  <si>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</si>
  <si>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</si>
  <si>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</si>
  <si>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</si>
  <si>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</si>
  <si>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</si>
  <si>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</si>
  <si>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</si>
  <si>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</si>
  <si>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</si>
  <si>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</si>
  <si>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</si>
  <si>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</si>
  <si>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</si>
  <si>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</si>
  <si>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</si>
  <si>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</si>
  <si>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</si>
  <si>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</si>
  <si>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</si>
  <si>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</si>
  <si>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</si>
  <si>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</si>
  <si>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</si>
  <si>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</si>
  <si>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</si>
  <si>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</si>
  <si>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</si>
  <si>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</si>
  <si>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</si>
  <si>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</si>
  <si>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</si>
  <si>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</si>
  <si>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</si>
  <si>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</si>
  <si>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</si>
  <si>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</si>
  <si>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</si>
  <si>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</si>
  <si>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</si>
  <si>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</si>
  <si>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</si>
  <si>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</si>
  <si>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</si>
  <si>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</si>
  <si>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</si>
  <si>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</si>
  <si>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</si>
  <si>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</si>
  <si>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</si>
  <si>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</si>
  <si>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</si>
  <si>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</si>
  <si>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</si>
  <si>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</si>
  <si>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</si>
  <si>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</si>
  <si>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</si>
  <si>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</si>
  <si>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</si>
  <si>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</si>
  <si>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</si>
  <si>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</si>
  <si>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</si>
  <si>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</si>
  <si>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</si>
  <si>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</si>
  <si>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</si>
  <si>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</si>
  <si>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</si>
  <si>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</si>
  <si>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</si>
  <si>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</si>
  <si>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</si>
  <si>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</si>
  <si>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</si>
  <si>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</si>
  <si>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</si>
  <si>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</si>
  <si>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</si>
  <si>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</si>
  <si>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</si>
  <si>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</si>
  <si>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</si>
  <si>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</si>
  <si>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</si>
  <si>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</si>
  <si>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</si>
  <si>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</si>
  <si>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</si>
  <si>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</si>
  <si>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</si>
  <si>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</si>
  <si>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</si>
  <si>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</si>
  <si>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</si>
  <si>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</si>
  <si>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</si>
  <si>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</si>
  <si>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</si>
  <si>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</si>
  <si>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</si>
  <si>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</si>
  <si>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</si>
  <si>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</si>
  <si>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</si>
  <si>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</si>
  <si>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</si>
  <si>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</si>
  <si>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</si>
  <si>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</si>
  <si>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</si>
  <si>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</si>
  <si>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</si>
  <si>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</si>
  <si>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</si>
  <si>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</si>
  <si>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</si>
  <si>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</si>
  <si>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</si>
  <si>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</si>
  <si>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</si>
  <si>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</si>
  <si>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</si>
  <si>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</si>
  <si>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</si>
  <si>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</si>
  <si>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</si>
  <si>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</si>
  <si>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</si>
  <si>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</si>
  <si>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</si>
  <si>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</si>
  <si>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</si>
  <si>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</si>
  <si>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</si>
  <si>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</si>
  <si>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</si>
  <si>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</si>
  <si>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</si>
  <si>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</si>
  <si>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</si>
  <si>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</si>
  <si>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</si>
  <si>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</si>
  <si>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</si>
  <si>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</si>
  <si>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</si>
  <si>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</si>
  <si>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</si>
  <si>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</si>
  <si>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</si>
  <si>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</si>
  <si>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</si>
  <si>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</si>
  <si>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</si>
  <si>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</si>
  <si>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</si>
  <si>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</si>
  <si>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</si>
  <si>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</si>
  <si>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</si>
  <si>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</si>
  <si>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</si>
  <si>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</si>
  <si>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</si>
  <si>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</si>
  <si>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</si>
  <si>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</si>
  <si>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</si>
  <si>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</si>
  <si>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</si>
  <si>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</si>
  <si>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</si>
  <si>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</si>
  <si>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</si>
  <si>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</si>
  <si>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</si>
  <si>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</si>
  <si>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</si>
  <si>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</si>
  <si>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</si>
  <si>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</si>
  <si>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</si>
  <si>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</si>
  <si>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</si>
  <si>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</si>
  <si>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</si>
  <si>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</si>
  <si>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</si>
  <si>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</si>
  <si>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</si>
  <si>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</si>
  <si>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</si>
  <si>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</si>
  <si>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</si>
  <si>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</si>
  <si>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</si>
  <si>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</si>
  <si>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</si>
  <si>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</si>
  <si>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</si>
  <si>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</si>
  <si>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</si>
  <si>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</si>
  <si>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</si>
  <si>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</si>
  <si>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</si>
  <si>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</si>
  <si>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</si>
  <si>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</si>
  <si>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</si>
  <si>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</si>
  <si>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</si>
  <si>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</si>
  <si>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</si>
  <si>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</si>
  <si>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</si>
  <si>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</si>
  <si>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</si>
  <si>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</si>
  <si>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</si>
  <si>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</si>
  <si>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</si>
  <si>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</si>
  <si>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</si>
  <si>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</si>
  <si>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</si>
  <si>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</si>
  <si>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</si>
  <si>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</si>
  <si>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</si>
  <si>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</si>
  <si>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</si>
  <si>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</si>
  <si>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</si>
  <si>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</si>
  <si>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</si>
  <si>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</si>
  <si>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</si>
  <si>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</si>
  <si>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</si>
  <si>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</si>
  <si>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</si>
  <si>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</si>
  <si>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</si>
  <si>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</si>
  <si>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</si>
  <si>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</si>
  <si>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</si>
  <si>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</si>
  <si>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</si>
  <si>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</si>
  <si>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</si>
  <si>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</si>
  <si>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</si>
  <si>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</si>
  <si>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</si>
  <si>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</si>
  <si>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</si>
  <si>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</si>
  <si>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</si>
  <si>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</si>
  <si>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</si>
  <si>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</si>
  <si>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</si>
  <si>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</si>
  <si>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</si>
  <si>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</si>
  <si>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</si>
  <si>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</si>
  <si>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</si>
  <si>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</si>
  <si>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</si>
  <si>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</si>
  <si>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</si>
  <si>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</si>
  <si>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</si>
  <si>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</si>
  <si>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</si>
  <si>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</si>
  <si>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</si>
  <si>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</si>
  <si>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</si>
  <si>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</si>
  <si>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</si>
  <si>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</si>
  <si>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</si>
  <si>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</si>
  <si>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</si>
  <si>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</si>
  <si>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</si>
  <si>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</si>
  <si>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</si>
  <si>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</si>
  <si>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</si>
  <si>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</si>
  <si>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</si>
  <si>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</si>
  <si>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</si>
  <si>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</si>
  <si>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</si>
  <si>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</si>
  <si>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</si>
  <si>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</si>
  <si>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</si>
  <si>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</si>
  <si>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</si>
  <si>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</si>
  <si>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</si>
  <si>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</si>
  <si>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</si>
  <si>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</si>
  <si>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</si>
  <si>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</si>
  <si>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</si>
  <si>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</si>
  <si>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</si>
  <si>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</si>
  <si>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</si>
  <si>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</si>
  <si>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</si>
  <si>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</si>
  <si>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</si>
  <si>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</si>
  <si>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</si>
  <si>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</si>
  <si>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</si>
  <si>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</si>
  <si>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</si>
  <si>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</si>
  <si>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</si>
  <si>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</si>
  <si>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</si>
  <si>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</si>
  <si>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</si>
  <si>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</si>
  <si>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</si>
  <si>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</si>
  <si>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</si>
  <si>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</si>
  <si>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</si>
  <si>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</si>
  <si>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</si>
  <si>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</si>
  <si>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</si>
  <si>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</si>
  <si>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</si>
  <si>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</si>
  <si>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</si>
  <si>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</si>
  <si>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</si>
  <si>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</si>
  <si>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</si>
  <si>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</si>
  <si>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</si>
  <si>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</si>
  <si>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</si>
  <si>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</si>
  <si>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</si>
  <si>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</si>
  <si>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</si>
  <si>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</si>
  <si>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</si>
  <si>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</si>
  <si>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</si>
  <si>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</si>
  <si>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</si>
  <si>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</si>
  <si>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</si>
  <si>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</si>
  <si>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</si>
  <si>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</si>
  <si>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</si>
  <si>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</si>
  <si>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</si>
  <si>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</si>
  <si>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</si>
  <si>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</si>
  <si>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</si>
  <si>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</si>
  <si>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</si>
  <si>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</si>
  <si>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</si>
  <si>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</si>
  <si>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</si>
  <si>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</si>
  <si>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</si>
  <si>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</si>
  <si>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</si>
  <si>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</si>
  <si>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</si>
  <si>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</si>
  <si>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</si>
  <si>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</si>
  <si>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</si>
  <si>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</si>
  <si>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</si>
  <si>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</si>
  <si>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</si>
  <si>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</si>
  <si>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</si>
  <si>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</si>
  <si>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</si>
  <si>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</si>
  <si>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</si>
  <si>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</si>
  <si>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</si>
  <si>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</si>
  <si>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</si>
  <si>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</si>
  <si>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</si>
  <si>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</si>
  <si>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</si>
  <si>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</si>
  <si>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</si>
  <si>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</si>
  <si>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</si>
  <si>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</si>
  <si>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</si>
  <si>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</si>
  <si>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</si>
  <si>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</si>
  <si>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</si>
  <si>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</si>
  <si>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</si>
  <si>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</si>
  <si>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</si>
  <si>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</si>
  <si>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</si>
  <si>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</si>
  <si>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</si>
  <si>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</si>
  <si>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</si>
  <si>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</si>
  <si>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</si>
  <si>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</si>
  <si>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</si>
  <si>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</si>
  <si>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</si>
  <si>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</si>
  <si>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</si>
  <si>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</si>
  <si>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</si>
  <si>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</si>
  <si>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</si>
  <si>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</si>
  <si>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</si>
  <si>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</si>
  <si>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</si>
  <si>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</si>
  <si>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</si>
  <si>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</si>
  <si>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</si>
  <si>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</si>
  <si>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</si>
  <si>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</si>
  <si>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</si>
  <si>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</si>
  <si>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</si>
  <si>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</si>
  <si>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</si>
  <si>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</si>
  <si>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</si>
  <si>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</si>
  <si>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</si>
  <si>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</si>
  <si>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</si>
  <si>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</si>
  <si>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</si>
  <si>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</si>
  <si>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</si>
  <si>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</si>
  <si>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</si>
  <si>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</si>
  <si>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</si>
  <si>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</si>
  <si>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</si>
  <si>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</si>
  <si>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</si>
  <si>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</si>
  <si>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</si>
  <si>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</si>
  <si>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</si>
  <si>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</si>
  <si>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</si>
  <si>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</si>
  <si>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</si>
  <si>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</si>
  <si>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</si>
  <si>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</si>
  <si>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</si>
  <si>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</si>
  <si>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</si>
  <si>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</si>
  <si>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</si>
  <si>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</si>
  <si>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</si>
  <si>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</si>
  <si>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</si>
  <si>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</si>
  <si>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</si>
  <si>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</si>
  <si>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</si>
  <si>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</si>
  <si>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</si>
  <si>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</si>
  <si>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</si>
  <si>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</si>
  <si>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</si>
  <si>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</si>
  <si>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</si>
  <si>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</si>
  <si>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</si>
  <si>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</si>
  <si>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</si>
  <si>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</si>
  <si>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</si>
  <si>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</si>
  <si>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</si>
  <si>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</si>
  <si>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</si>
  <si>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</si>
  <si>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</si>
  <si>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</si>
  <si>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</si>
  <si>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</si>
  <si>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</si>
  <si>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</si>
  <si>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</si>
  <si>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</si>
  <si>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</si>
  <si>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</si>
  <si>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</si>
  <si>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</si>
  <si>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</si>
  <si>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</si>
  <si>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</si>
  <si>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</si>
  <si>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</si>
  <si>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</si>
  <si>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</si>
  <si>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</si>
  <si>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</si>
  <si>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</si>
  <si>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</si>
  <si>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</si>
  <si>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</si>
  <si>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</si>
  <si>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</si>
  <si>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</si>
  <si>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</si>
  <si>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</si>
  <si>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</si>
  <si>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</si>
  <si>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</si>
  <si>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</si>
  <si>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</si>
  <si>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</si>
  <si>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</si>
  <si>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</si>
  <si>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</si>
  <si>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</si>
  <si>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</si>
  <si>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</si>
  <si>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</si>
  <si>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</si>
  <si>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</si>
  <si>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</si>
  <si>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</si>
  <si>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</si>
  <si>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</si>
  <si>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</si>
  <si>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</si>
  <si>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</si>
  <si>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</si>
  <si>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</si>
  <si>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</si>
  <si>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</si>
  <si>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</si>
  <si>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</si>
  <si>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</si>
  <si>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</si>
  <si>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</si>
  <si>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</si>
  <si>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</si>
  <si>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</si>
  <si>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</si>
  <si>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</si>
  <si>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</si>
  <si>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</si>
  <si>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</si>
  <si>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</si>
  <si>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</si>
  <si>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</si>
  <si>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</si>
  <si>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</si>
  <si>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</si>
  <si>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</si>
  <si>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</si>
  <si>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</si>
  <si>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</si>
  <si>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</si>
  <si>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</si>
  <si>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</si>
  <si>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</si>
  <si>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</si>
  <si>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</si>
  <si>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</si>
  <si>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</si>
  <si>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</si>
  <si>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</si>
  <si>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</si>
  <si>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</si>
  <si>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</si>
  <si>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</si>
  <si>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</si>
  <si>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</si>
  <si>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</si>
  <si>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</si>
  <si>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</si>
  <si>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</si>
  <si>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</si>
  <si>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</si>
  <si>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</si>
  <si>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</si>
  <si>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</si>
  <si>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</si>
  <si>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</si>
  <si>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</si>
  <si>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</si>
  <si>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</si>
  <si>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</si>
  <si>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</si>
  <si>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</si>
  <si>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</si>
  <si>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</si>
  <si>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</si>
  <si>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</si>
  <si>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</si>
  <si>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</si>
  <si>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</si>
  <si>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</si>
  <si>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</si>
  <si>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</si>
  <si>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</si>
  <si>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</si>
  <si>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</si>
  <si>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</si>
  <si>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</si>
  <si>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</si>
  <si>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</si>
  <si>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</si>
  <si>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</si>
  <si>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</si>
  <si>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</si>
  <si>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</si>
  <si>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</si>
  <si>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</si>
  <si>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</si>
  <si>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</si>
  <si>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</si>
  <si>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</si>
  <si>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</si>
  <si>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</si>
  <si>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</si>
  <si>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</si>
  <si>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</si>
  <si>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</si>
  <si>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</si>
  <si>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</si>
  <si>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</si>
  <si>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</si>
  <si>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</si>
  <si>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</si>
  <si>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</si>
  <si>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</si>
  <si>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</si>
  <si>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</si>
  <si>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</si>
  <si>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</si>
  <si>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</si>
  <si>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</si>
  <si>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</si>
  <si>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</si>
  <si>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</si>
  <si>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</si>
  <si>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</si>
  <si>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</si>
  <si>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</si>
  <si>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</si>
  <si>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</si>
  <si>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</si>
  <si>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</si>
  <si>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</si>
  <si>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</si>
  <si>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</si>
  <si>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</si>
  <si>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</si>
  <si>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</si>
  <si>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</si>
  <si>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</si>
  <si>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</si>
  <si>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</si>
  <si>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</si>
  <si>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</si>
  <si>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</si>
  <si>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</si>
  <si>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</si>
  <si>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</si>
  <si>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</si>
  <si>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</si>
  <si>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</si>
  <si>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</si>
  <si>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</si>
  <si>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</si>
  <si>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</si>
  <si>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</si>
  <si>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</si>
  <si>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</si>
  <si>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</si>
  <si>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</si>
  <si>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</si>
  <si>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</si>
  <si>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</si>
  <si>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</si>
  <si>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</si>
  <si>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</si>
  <si>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</si>
  <si>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</si>
  <si>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</si>
  <si>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</si>
  <si>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</si>
  <si>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</si>
  <si>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</si>
  <si>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</si>
  <si>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</si>
  <si>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</si>
  <si>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</si>
  <si>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</si>
  <si>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</si>
  <si>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</si>
  <si>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</si>
  <si>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</si>
  <si>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</si>
  <si>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</si>
  <si>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</si>
  <si>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</si>
  <si>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</si>
  <si>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</si>
  <si>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</si>
  <si>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</si>
  <si>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</si>
  <si>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</si>
  <si>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</si>
  <si>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</si>
  <si>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</si>
  <si>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</si>
  <si>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</si>
  <si>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</si>
  <si>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</si>
  <si>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</si>
  <si>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</si>
  <si>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</si>
  <si>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</si>
  <si>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</si>
  <si>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</si>
  <si>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</si>
  <si>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</si>
  <si>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</si>
  <si>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</si>
  <si>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</si>
  <si>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</si>
  <si>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</si>
  <si>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</si>
  <si>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</si>
  <si>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</si>
  <si>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</si>
  <si>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</si>
  <si>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</si>
  <si>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</si>
  <si>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</si>
  <si>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</si>
  <si>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</si>
  <si>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</si>
  <si>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</si>
  <si>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</si>
  <si>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</si>
  <si>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</si>
  <si>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</si>
  <si>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</si>
  <si>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</si>
  <si>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</si>
  <si>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</si>
  <si>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</si>
  <si>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</si>
  <si>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</si>
  <si>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</si>
  <si>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</si>
  <si>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</si>
  <si>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</si>
  <si>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</si>
  <si>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</si>
  <si>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</si>
  <si>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</si>
  <si>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</si>
  <si>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</si>
  <si>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</si>
  <si>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</si>
  <si>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</si>
  <si>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</si>
  <si>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</si>
  <si>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</si>
  <si>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</si>
  <si>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</si>
  <si>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</si>
  <si>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</si>
  <si>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</si>
  <si>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</si>
  <si>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</si>
  <si>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</si>
  <si>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</si>
  <si>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</si>
  <si>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</si>
  <si>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</si>
  <si>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</si>
  <si>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</si>
  <si>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</si>
  <si>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</si>
  <si>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</si>
  <si>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</si>
  <si>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</si>
  <si>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</si>
  <si>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</si>
  <si>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</si>
  <si>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</si>
  <si>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</si>
  <si>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</si>
  <si>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</si>
  <si>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</si>
  <si>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</si>
  <si>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</si>
  <si>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</si>
  <si>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</si>
  <si>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</si>
  <si>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</si>
  <si>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</si>
  <si>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</si>
  <si>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</si>
  <si>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</si>
  <si>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</si>
  <si>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</si>
  <si>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</si>
  <si>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</si>
  <si>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</si>
  <si>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</si>
  <si>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</si>
  <si>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</si>
  <si>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</si>
  <si>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</si>
  <si>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</si>
  <si>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</si>
  <si>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</si>
  <si>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</si>
  <si>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</si>
  <si>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</si>
  <si>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</si>
  <si>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</si>
  <si>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</si>
  <si>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</si>
  <si>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</si>
  <si>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</si>
  <si>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</si>
  <si>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</si>
  <si>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</si>
  <si>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</si>
  <si>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</si>
  <si>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</si>
  <si>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</si>
  <si>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</si>
  <si>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</si>
  <si>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</si>
  <si>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</si>
  <si>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</si>
  <si>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</si>
  <si>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</si>
  <si>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</si>
  <si>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</si>
  <si>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</si>
  <si>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</si>
  <si>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</si>
  <si>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</si>
  <si>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</si>
  <si>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</si>
  <si>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</si>
  <si>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</si>
  <si>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</si>
  <si>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</si>
  <si>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</si>
  <si>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</si>
  <si>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</si>
  <si>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</si>
  <si>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</si>
  <si>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</si>
  <si>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</si>
  <si>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</si>
  <si>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</si>
  <si>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</si>
  <si>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</si>
  <si>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</si>
  <si>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</si>
  <si>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</si>
  <si>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</si>
  <si>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</si>
  <si>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</si>
  <si>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</si>
  <si>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</si>
  <si>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</si>
  <si>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</si>
  <si>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</si>
  <si>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</si>
  <si>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</si>
  <si>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</si>
  <si>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</si>
  <si>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</si>
  <si>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</si>
  <si>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</si>
  <si>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</si>
  <si>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</si>
  <si>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</si>
  <si>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</si>
  <si>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</si>
  <si>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</si>
  <si>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</si>
  <si>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</si>
  <si>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</si>
  <si>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</si>
  <si>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</si>
  <si>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</si>
  <si>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</si>
  <si>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</si>
  <si>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</si>
  <si>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</si>
  <si>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</si>
  <si>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</si>
  <si>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</si>
  <si>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</si>
  <si>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</si>
  <si>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</si>
  <si>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</si>
  <si>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</si>
  <si>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</si>
  <si>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</si>
  <si>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</si>
  <si>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</si>
  <si>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</si>
  <si>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</si>
  <si>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</si>
  <si>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</si>
  <si>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</si>
  <si>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</si>
  <si>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</si>
  <si>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</si>
  <si>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</si>
  <si>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</si>
  <si>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</si>
  <si>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</si>
  <si>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</si>
  <si>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</si>
  <si>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</si>
  <si>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</si>
  <si>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</si>
  <si>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</si>
  <si>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</si>
  <si>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</si>
  <si>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</si>
  <si>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</si>
  <si>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</si>
  <si>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</si>
  <si>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</si>
  <si>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</si>
  <si>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</si>
  <si>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</si>
  <si>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</si>
  <si>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</si>
  <si>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</si>
  <si>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</si>
  <si>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</si>
  <si>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</si>
  <si>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</si>
  <si>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</si>
  <si>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</si>
  <si>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</si>
  <si>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</si>
  <si>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</si>
  <si>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</si>
  <si>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</si>
  <si>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</si>
  <si>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</si>
  <si>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</si>
  <si>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</si>
  <si>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</si>
  <si>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</si>
  <si>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</si>
  <si>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</si>
  <si>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</si>
  <si>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</si>
  <si>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</si>
  <si>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</si>
  <si>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</si>
  <si>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</si>
  <si>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</si>
  <si>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</si>
  <si>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</si>
  <si>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</si>
  <si>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</si>
  <si>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</si>
  <si>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</si>
  <si>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</si>
  <si>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</si>
  <si>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</si>
  <si>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</si>
  <si>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</si>
  <si>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</si>
  <si>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</si>
  <si>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</si>
  <si>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</si>
  <si>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</si>
  <si>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</si>
  <si>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</si>
  <si>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</si>
  <si>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</si>
  <si>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</si>
  <si>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</si>
  <si>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</si>
  <si>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</si>
  <si>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</si>
  <si>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</si>
  <si>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</si>
  <si>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</si>
  <si>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</si>
  <si>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</si>
  <si>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</si>
  <si>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</si>
  <si>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</si>
  <si>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</si>
  <si>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</si>
  <si>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</si>
  <si>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</si>
  <si>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</si>
  <si>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</si>
  <si>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</si>
  <si>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</si>
  <si>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</si>
  <si>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</si>
  <si>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</si>
  <si>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</si>
  <si>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</si>
  <si>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</si>
  <si>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</si>
  <si>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</si>
  <si>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</si>
  <si>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</si>
  <si>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</si>
  <si>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</si>
  <si>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</si>
  <si>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</si>
  <si>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</si>
  <si>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</si>
  <si>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</si>
  <si>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</si>
  <si>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</si>
  <si>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</si>
  <si>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</si>
  <si>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</si>
  <si>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</si>
  <si>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</si>
  <si>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</si>
  <si>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</si>
  <si>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</si>
  <si>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</si>
  <si>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</si>
  <si>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</si>
  <si>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</si>
  <si>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</si>
  <si>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</si>
  <si>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</si>
  <si>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</si>
  <si>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</si>
  <si>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</si>
  <si>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</si>
  <si>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</si>
  <si>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</si>
  <si>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</si>
  <si>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</si>
  <si>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</si>
  <si>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</si>
  <si>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</si>
  <si>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</si>
  <si>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</si>
  <si>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</si>
  <si>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</si>
  <si>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</si>
  <si>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</si>
  <si>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</si>
  <si>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</si>
  <si>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</si>
  <si>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</si>
  <si>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</si>
  <si>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</si>
  <si>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</si>
  <si>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</si>
  <si>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</si>
  <si>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</si>
  <si>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</si>
  <si>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</si>
  <si>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</si>
  <si>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</si>
  <si>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</si>
  <si>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</si>
  <si>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</si>
  <si>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</si>
  <si>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</si>
  <si>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</si>
  <si>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</si>
  <si>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</si>
  <si>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</si>
  <si>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</si>
  <si>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</si>
  <si>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</si>
  <si>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</si>
  <si>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</si>
  <si>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</si>
  <si>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</si>
  <si>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</si>
  <si>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</si>
  <si>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</si>
  <si>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</si>
  <si>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</si>
  <si>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</si>
  <si>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</si>
  <si>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</si>
  <si>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</si>
  <si>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</si>
  <si>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</si>
  <si>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</si>
  <si>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</si>
  <si>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</si>
  <si>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</si>
  <si>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</si>
  <si>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</si>
  <si>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</si>
  <si>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</si>
  <si>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</si>
  <si>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</si>
  <si>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</si>
  <si>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</si>
  <si>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</si>
  <si>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</si>
  <si>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</si>
  <si>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</si>
  <si>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</si>
  <si>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</si>
  <si>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</si>
  <si>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</si>
  <si>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</si>
  <si>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</si>
  <si>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</si>
  <si>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</si>
  <si>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</si>
  <si>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</si>
  <si>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</si>
  <si>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</si>
  <si>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</si>
  <si>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</si>
  <si>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</si>
  <si>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</si>
  <si>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</si>
  <si>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</si>
  <si>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</si>
  <si>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</si>
  <si>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</si>
  <si>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</si>
  <si>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</si>
  <si>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</si>
  <si>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</si>
  <si>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</si>
  <si>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</si>
  <si>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</si>
  <si>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</si>
  <si>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</si>
  <si>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</si>
  <si>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</si>
  <si>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</si>
  <si>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</si>
  <si>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</si>
  <si>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</si>
  <si>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</si>
  <si>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</si>
  <si>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</si>
  <si>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</si>
  <si>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</si>
  <si>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</si>
  <si>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</si>
  <si>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</si>
  <si>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</si>
  <si>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</si>
  <si>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</si>
  <si>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</si>
  <si>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</si>
  <si>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</si>
  <si>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</si>
  <si>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</si>
  <si>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</si>
  <si>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</si>
  <si>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</si>
  <si>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</si>
  <si>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</si>
  <si>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</si>
  <si>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</si>
  <si>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</si>
  <si>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</si>
  <si>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</si>
  <si>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</si>
  <si>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</si>
  <si>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</si>
  <si>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</si>
  <si>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</si>
  <si>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</si>
  <si>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</si>
  <si>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</si>
  <si>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</si>
  <si>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</si>
  <si>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</si>
  <si>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</si>
  <si>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</si>
  <si>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</si>
  <si>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</si>
  <si>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</si>
  <si>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</si>
  <si>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</si>
  <si>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</si>
  <si>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</si>
  <si>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</si>
  <si>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</si>
  <si>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</si>
  <si>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</si>
  <si>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</si>
  <si>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</si>
  <si>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</si>
  <si>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</si>
  <si>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</si>
  <si>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</si>
  <si>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</si>
  <si>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</si>
  <si>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</si>
  <si>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</si>
  <si>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</si>
  <si>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</si>
  <si>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</si>
  <si>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</si>
  <si>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</si>
  <si>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</si>
  <si>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</si>
  <si>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</si>
  <si>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</si>
  <si>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</si>
  <si>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</si>
  <si>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</si>
  <si>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</si>
  <si>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</si>
  <si>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</si>
  <si>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</si>
  <si>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</si>
  <si>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</si>
  <si>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</si>
  <si>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</si>
  <si>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</si>
  <si>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</si>
  <si>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</si>
  <si>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</si>
  <si>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</si>
  <si>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</si>
  <si>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</si>
  <si>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</si>
  <si>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</si>
  <si>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</si>
  <si>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</si>
  <si>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</si>
  <si>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</si>
  <si>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</si>
  <si>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</si>
  <si>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</si>
  <si>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</si>
  <si>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</si>
  <si>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</si>
  <si>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</si>
  <si>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</si>
  <si>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</si>
  <si>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</si>
  <si>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</si>
  <si>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</si>
  <si>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</si>
  <si>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</si>
  <si>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</si>
  <si>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</si>
  <si>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</si>
  <si>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</si>
  <si>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</si>
  <si>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</si>
  <si>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</si>
  <si>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</si>
  <si>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</si>
  <si>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</si>
  <si>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</si>
  <si>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</si>
  <si>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</si>
  <si>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</si>
  <si>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</si>
  <si>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</si>
  <si>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</si>
  <si>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</si>
  <si>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</si>
  <si>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</si>
  <si>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</si>
  <si>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</si>
  <si>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</si>
  <si>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</si>
  <si>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</si>
  <si>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</si>
  <si>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</si>
  <si>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</si>
  <si>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</si>
  <si>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</si>
  <si>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</si>
  <si>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</si>
  <si>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</si>
  <si>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</si>
  <si>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</si>
  <si>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</si>
  <si>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</si>
  <si>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</si>
  <si>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</si>
  <si>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</si>
  <si>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</si>
  <si>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</si>
  <si>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</si>
  <si>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</si>
  <si>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</si>
  <si>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</si>
  <si>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</si>
  <si>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</si>
  <si>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</si>
  <si>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</si>
  <si>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</si>
  <si>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</si>
  <si>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</si>
  <si>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</si>
  <si>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</si>
  <si>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</si>
  <si>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</si>
  <si>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</si>
  <si>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</si>
  <si>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</si>
  <si>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</si>
  <si>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</si>
  <si>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</si>
  <si>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</si>
  <si>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</si>
  <si>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</si>
  <si>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</si>
  <si>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</si>
  <si>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</si>
  <si>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</si>
  <si>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</si>
  <si>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</si>
  <si>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</si>
  <si>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</si>
  <si>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</si>
  <si>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</si>
  <si>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</si>
  <si>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</si>
  <si>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</si>
  <si>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</si>
  <si>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</si>
  <si>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</si>
  <si>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</si>
  <si>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</si>
  <si>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</si>
  <si>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</si>
  <si>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</si>
  <si>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</si>
  <si>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</si>
  <si>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</si>
  <si>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</si>
  <si>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</si>
  <si>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</si>
  <si>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</si>
  <si>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</si>
  <si>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</si>
  <si>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</si>
  <si>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</si>
  <si>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</si>
  <si>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</si>
  <si>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</si>
  <si>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</si>
  <si>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</si>
  <si>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</si>
  <si>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</si>
  <si>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</si>
  <si>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</si>
  <si>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</si>
  <si>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</si>
  <si>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</si>
  <si>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</si>
  <si>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</si>
  <si>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</si>
  <si>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</si>
  <si>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</si>
  <si>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</si>
  <si>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</si>
  <si>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</si>
  <si>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</si>
  <si>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</si>
  <si>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</si>
  <si>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</si>
  <si>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</si>
  <si>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</si>
  <si>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</si>
  <si>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</si>
  <si>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</si>
  <si>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</si>
  <si>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</si>
  <si>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</si>
  <si>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</si>
  <si>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</si>
  <si>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</si>
  <si>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</si>
  <si>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</si>
  <si>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</si>
  <si>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</si>
  <si>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</si>
  <si>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</si>
  <si>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</si>
  <si>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</si>
  <si>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</si>
  <si>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</si>
  <si>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</si>
  <si>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</si>
  <si>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</si>
  <si>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</si>
  <si>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</si>
  <si>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</si>
  <si>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</si>
  <si>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</si>
  <si>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</si>
  <si>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</si>
  <si>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</si>
  <si>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</si>
  <si>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</si>
  <si>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</si>
  <si>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</si>
  <si>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</si>
  <si>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</si>
  <si>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</si>
  <si>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</si>
  <si>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</si>
  <si>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</si>
  <si>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</si>
  <si>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</si>
  <si>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</si>
  <si>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</si>
  <si>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</si>
  <si>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</si>
  <si>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</si>
  <si>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</si>
  <si>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</si>
  <si>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</si>
  <si>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</si>
  <si>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</si>
  <si>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</si>
  <si>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</si>
  <si>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</si>
  <si>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</si>
  <si>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</si>
  <si>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</si>
  <si>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</si>
  <si>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</si>
  <si>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</si>
  <si>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</si>
  <si>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</si>
  <si>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</si>
  <si>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</si>
  <si>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</si>
  <si>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</si>
  <si>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</si>
  <si>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</si>
  <si>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</si>
  <si>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</si>
  <si>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</si>
  <si>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</si>
  <si>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</si>
  <si>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</si>
  <si>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</si>
  <si>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</si>
  <si>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</si>
  <si>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</si>
  <si>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</si>
  <si>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</si>
  <si>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</si>
  <si>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</si>
  <si>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</si>
  <si>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</si>
  <si>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</si>
  <si>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</si>
  <si>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</si>
  <si>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</si>
  <si>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</si>
  <si>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</si>
  <si>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</si>
  <si>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</si>
  <si>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</si>
  <si>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</si>
  <si>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</si>
  <si>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</si>
  <si>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</si>
  <si>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</si>
  <si>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</si>
  <si>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</si>
  <si>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</si>
  <si>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</si>
  <si>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</si>
  <si>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</si>
  <si>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</si>
  <si>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</si>
  <si>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</si>
  <si>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</si>
  <si>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</si>
  <si>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</si>
  <si>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</si>
  <si>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</si>
  <si>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</si>
  <si>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</si>
  <si>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</si>
  <si>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</si>
  <si>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</si>
  <si>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</si>
  <si>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</si>
  <si>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</si>
  <si>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</si>
  <si>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</si>
  <si>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</si>
  <si>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</si>
  <si>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</si>
  <si>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</si>
  <si>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</si>
  <si>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</si>
  <si>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</si>
  <si>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</si>
  <si>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</si>
  <si>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</si>
  <si>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</si>
  <si>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</si>
  <si>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</si>
  <si>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</si>
  <si>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</si>
  <si>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</si>
  <si>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</si>
  <si>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</si>
  <si>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</si>
  <si>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</si>
  <si>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</si>
  <si>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</si>
  <si>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</si>
  <si>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</si>
  <si>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</si>
  <si>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</si>
  <si>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</si>
  <si>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</si>
  <si>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</si>
  <si>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</si>
  <si>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</si>
  <si>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</si>
  <si>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</si>
  <si>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</si>
  <si>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</si>
  <si>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</si>
  <si>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</si>
  <si>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</si>
  <si>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</si>
  <si>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</si>
  <si>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</si>
  <si>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</si>
  <si>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</si>
  <si>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</si>
  <si>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</si>
  <si>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</si>
  <si>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</si>
  <si>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</si>
  <si>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</si>
  <si>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</si>
  <si>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</si>
  <si>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</si>
  <si>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</si>
  <si>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</si>
  <si>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</si>
  <si>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</si>
  <si>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</si>
  <si>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</si>
  <si>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</si>
  <si>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</si>
  <si>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</si>
  <si>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</si>
  <si>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</si>
  <si>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</si>
  <si>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</si>
  <si>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</si>
  <si>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</si>
  <si>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</si>
  <si>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</si>
  <si>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</si>
  <si>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</si>
  <si>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</si>
  <si>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</si>
  <si>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</si>
  <si>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</si>
  <si>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</si>
  <si>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</si>
  <si>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</si>
  <si>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</si>
  <si>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</si>
  <si>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</si>
  <si>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</si>
  <si>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</si>
  <si>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</si>
  <si>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</si>
  <si>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</si>
  <si>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</si>
  <si>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</si>
  <si>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</si>
  <si>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</si>
  <si>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</si>
  <si>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</si>
  <si>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</si>
  <si>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</si>
  <si>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</si>
  <si>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</si>
  <si>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</si>
  <si>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</si>
  <si>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</si>
  <si>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</si>
  <si>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</si>
  <si>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</si>
  <si>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</si>
  <si>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</si>
  <si>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</si>
  <si>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</si>
  <si>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</si>
  <si>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</si>
  <si>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</si>
  <si>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</si>
  <si>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</si>
  <si>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</si>
  <si>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</si>
  <si>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</si>
  <si>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</si>
  <si>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</si>
  <si>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</si>
  <si>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</si>
  <si>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</si>
  <si>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</si>
  <si>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</si>
  <si>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</si>
  <si>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</si>
  <si>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</si>
  <si>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</si>
  <si>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</si>
  <si>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</si>
  <si>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</si>
  <si>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</si>
  <si>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</si>
  <si>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</si>
  <si>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</si>
  <si>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</si>
  <si>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</si>
  <si>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</si>
  <si>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</si>
  <si>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</si>
  <si>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</si>
  <si>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</si>
  <si>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</si>
  <si>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</si>
  <si>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</si>
  <si>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</si>
  <si>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</si>
  <si>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</si>
  <si>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</si>
  <si>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</si>
  <si>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</si>
  <si>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</si>
  <si>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</si>
  <si>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</si>
  <si>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</si>
  <si>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</si>
  <si>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</si>
  <si>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</si>
  <si>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</si>
  <si>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</si>
  <si>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</si>
  <si>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</si>
  <si>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</si>
  <si>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</si>
  <si>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</si>
  <si>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</si>
  <si>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</si>
  <si>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</si>
  <si>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</si>
  <si>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</si>
  <si>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</si>
  <si>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</si>
  <si>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</si>
  <si>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</si>
  <si>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</si>
  <si>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</si>
  <si>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</si>
  <si>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</si>
  <si>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</si>
  <si>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</si>
  <si>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</si>
  <si>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</si>
  <si>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</si>
  <si>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</si>
  <si>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</si>
  <si>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</si>
  <si>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</si>
  <si>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</si>
  <si>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</si>
  <si>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</si>
  <si>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</si>
  <si>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</si>
  <si>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</si>
  <si>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</si>
  <si>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</si>
  <si>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</si>
  <si>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</si>
  <si>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</si>
  <si>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</si>
  <si>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</si>
  <si>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</si>
  <si>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</si>
  <si>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</si>
  <si>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</si>
  <si>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</si>
  <si>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</si>
  <si>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</si>
  <si>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</si>
  <si>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</si>
  <si>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</si>
  <si>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</si>
  <si>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</si>
  <si>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</si>
  <si>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</si>
  <si>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</si>
  <si>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</si>
  <si>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</si>
  <si>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</si>
  <si>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</si>
  <si>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</si>
  <si>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</si>
  <si>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</si>
  <si>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</si>
  <si>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</si>
  <si>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</si>
  <si>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</si>
  <si>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</si>
  <si>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</si>
  <si>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</si>
  <si>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</si>
  <si>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</si>
  <si>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</si>
  <si>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</si>
  <si>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</si>
  <si>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</si>
  <si>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</si>
  <si>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</si>
  <si>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</si>
  <si>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</si>
  <si>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</si>
  <si>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</si>
  <si>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</si>
  <si>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</si>
  <si>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</si>
  <si>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</si>
  <si>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</si>
  <si>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</si>
  <si>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</si>
  <si>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</si>
  <si>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</si>
  <si>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</si>
  <si>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</si>
  <si>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</si>
  <si>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</si>
  <si>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</si>
  <si>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</si>
  <si>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</si>
  <si>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</si>
  <si>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</si>
  <si>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</si>
  <si>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</si>
  <si>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</si>
  <si>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</si>
  <si>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</si>
  <si>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</si>
  <si>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</si>
  <si>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</si>
  <si>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</si>
  <si>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</si>
  <si>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</si>
  <si>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</si>
  <si>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</si>
  <si>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</si>
  <si>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</si>
  <si>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</si>
  <si>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</si>
  <si>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</si>
  <si>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</si>
  <si>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</si>
  <si>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</si>
  <si>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</si>
  <si>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</si>
  <si>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</si>
  <si>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</si>
  <si>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</si>
  <si>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</si>
  <si>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</si>
  <si>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</si>
  <si>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</si>
  <si>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</si>
  <si>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</si>
  <si>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</si>
  <si>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</si>
  <si>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</si>
  <si>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</si>
  <si>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</si>
  <si>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</si>
  <si>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</si>
  <si>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</si>
  <si>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</si>
  <si>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</si>
  <si>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</si>
  <si>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</si>
  <si>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</si>
  <si>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</si>
  <si>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</si>
  <si>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</si>
  <si>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</si>
  <si>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</si>
  <si>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</si>
  <si>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</si>
  <si>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</si>
  <si>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</si>
  <si>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</si>
  <si>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</si>
  <si>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</si>
  <si>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</si>
  <si>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</si>
  <si>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</si>
  <si>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</si>
  <si>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</si>
  <si>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</si>
  <si>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</si>
  <si>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</si>
  <si>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</si>
  <si>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</si>
  <si>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</si>
  <si>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</si>
  <si>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</si>
  <si>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</si>
  <si>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</si>
  <si>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</si>
  <si>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</si>
  <si>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</si>
  <si>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</si>
  <si>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</si>
  <si>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</si>
  <si>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</si>
  <si>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</si>
  <si>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</si>
  <si>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</si>
  <si>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</si>
  <si>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</si>
  <si>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</si>
  <si>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</si>
  <si>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</si>
  <si>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</si>
  <si>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</si>
  <si>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</si>
  <si>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</si>
  <si>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</si>
  <si>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</si>
  <si>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</si>
  <si>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</si>
  <si>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</si>
  <si>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</si>
  <si>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</si>
  <si>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</si>
  <si>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</si>
  <si>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</si>
  <si>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</si>
  <si>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</si>
  <si>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</si>
  <si>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</si>
  <si>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</si>
  <si>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</si>
  <si>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</si>
  <si>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</si>
  <si>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</si>
  <si>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</si>
  <si>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</si>
  <si>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</si>
  <si>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</si>
  <si>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</si>
  <si>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</si>
  <si>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</si>
  <si>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</si>
  <si>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</si>
  <si>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</si>
  <si>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</si>
  <si>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</si>
  <si>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</si>
  <si>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</si>
  <si>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</si>
  <si>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</si>
  <si>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</si>
  <si>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</si>
  <si>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</si>
  <si>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</si>
  <si>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</si>
  <si>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</si>
  <si>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</si>
  <si>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</si>
  <si>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</si>
  <si>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</si>
  <si>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</si>
  <si>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</si>
  <si>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</si>
  <si>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</si>
  <si>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</si>
  <si>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</si>
  <si>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</si>
  <si>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</si>
  <si>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</si>
  <si>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</si>
  <si>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</si>
  <si>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</si>
  <si>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</si>
  <si>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</si>
  <si>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</si>
  <si>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</si>
  <si>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</si>
  <si>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</si>
  <si>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</si>
  <si>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</si>
  <si>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</si>
  <si>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</si>
  <si>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</si>
  <si>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</si>
  <si>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</si>
  <si>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</si>
  <si>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</si>
  <si>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</si>
  <si>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</si>
  <si>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</si>
  <si>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</si>
  <si>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</si>
  <si>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</si>
  <si>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</si>
  <si>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</si>
  <si>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</si>
  <si>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</si>
  <si>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</si>
  <si>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</si>
  <si>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</si>
  <si>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</si>
  <si>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</si>
  <si>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</si>
  <si>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</si>
  <si>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</si>
  <si>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</si>
  <si>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</si>
  <si>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</si>
  <si>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</si>
  <si>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</si>
  <si>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</si>
  <si>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</si>
  <si>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</si>
  <si>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</si>
  <si>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</si>
  <si>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</si>
  <si>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</si>
  <si>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</si>
  <si>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</si>
  <si>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</si>
  <si>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</si>
  <si>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</si>
  <si>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</si>
  <si>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</si>
  <si>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</si>
  <si>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</si>
  <si>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</si>
  <si>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</si>
  <si>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</si>
  <si>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</si>
  <si>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</si>
  <si>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</si>
  <si>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</si>
  <si>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</si>
  <si>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</si>
  <si>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</si>
  <si>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</si>
  <si>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</si>
  <si>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</si>
  <si>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</si>
  <si>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</si>
  <si>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</si>
  <si>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</si>
  <si>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</si>
  <si>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</si>
  <si>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</si>
  <si>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</si>
  <si>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</si>
  <si>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</si>
  <si>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</si>
  <si>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</si>
  <si>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</si>
  <si>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</si>
  <si>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</si>
  <si>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</si>
  <si>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</si>
  <si>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</si>
  <si>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</si>
  <si>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</si>
  <si>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</si>
  <si>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</si>
  <si>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</si>
  <si>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</si>
  <si>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</si>
  <si>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</si>
  <si>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</si>
  <si>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</si>
  <si>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</si>
  <si>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</si>
  <si>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</si>
  <si>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</si>
  <si>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</si>
  <si>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</si>
  <si>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</si>
  <si>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</si>
  <si>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</si>
  <si>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</si>
  <si>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</si>
  <si>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</si>
  <si>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</si>
  <si>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</si>
  <si>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</si>
  <si>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</si>
  <si>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</si>
  <si>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</si>
  <si>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</si>
  <si>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</si>
  <si>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</si>
  <si>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</si>
  <si>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</si>
  <si>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</si>
  <si>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</si>
  <si>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</si>
  <si>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</si>
  <si>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</si>
  <si>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</si>
  <si>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</si>
  <si>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</si>
  <si>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</si>
  <si>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</si>
  <si>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</si>
  <si>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</si>
  <si>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</si>
  <si>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</si>
  <si>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</si>
  <si>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</si>
  <si>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</si>
  <si>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</si>
  <si>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</si>
  <si>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</si>
  <si>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</si>
  <si>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</si>
  <si>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</si>
  <si>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</si>
  <si>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</si>
  <si>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</si>
  <si>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</si>
  <si>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</si>
  <si>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</si>
  <si>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</si>
  <si>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</si>
  <si>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</si>
  <si>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</si>
  <si>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</si>
  <si>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</si>
  <si>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</si>
  <si>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</si>
  <si>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</si>
  <si>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</si>
  <si>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</si>
  <si>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</si>
  <si>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</si>
  <si>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</si>
  <si>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</si>
  <si>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</si>
  <si>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</si>
  <si>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</si>
  <si>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</si>
  <si>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</si>
  <si>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</si>
  <si>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</si>
  <si>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</si>
  <si>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</si>
  <si>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</si>
  <si>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</si>
  <si>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</si>
  <si>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</si>
  <si>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</si>
  <si>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</si>
  <si>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</si>
  <si>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</si>
  <si>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</si>
  <si>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</si>
  <si>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</si>
  <si>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</si>
  <si>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</si>
  <si>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</si>
  <si>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</si>
  <si>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</si>
  <si>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</si>
  <si>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</si>
  <si>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</si>
  <si>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</si>
  <si>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</si>
  <si>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</si>
  <si>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</si>
  <si>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</si>
  <si>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</si>
  <si>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</si>
  <si>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</si>
  <si>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</si>
  <si>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</si>
  <si>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</si>
  <si>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</si>
  <si>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</si>
  <si>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</si>
  <si>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</si>
  <si>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</si>
  <si>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</si>
  <si>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</si>
  <si>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</si>
  <si>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</si>
  <si>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</si>
  <si>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</si>
  <si>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</si>
  <si>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</si>
  <si>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</si>
  <si>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</si>
  <si>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</si>
  <si>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</si>
  <si>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</si>
  <si>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</si>
  <si>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</si>
  <si>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</si>
  <si>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</si>
  <si>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</si>
  <si>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</si>
  <si>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</si>
  <si>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</si>
  <si>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</si>
  <si>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</si>
  <si>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</si>
  <si>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</si>
  <si>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</si>
  <si>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</si>
  <si>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</si>
  <si>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</si>
  <si>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</si>
  <si>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</si>
  <si>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</si>
  <si>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</si>
  <si>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</si>
  <si>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</si>
  <si>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</si>
  <si>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</si>
  <si>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</si>
  <si>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</si>
  <si>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</si>
  <si>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</si>
  <si>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</si>
  <si>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</si>
  <si>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</si>
  <si>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</si>
  <si>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</si>
  <si>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</si>
  <si>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</si>
  <si>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</si>
  <si>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</si>
  <si>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</si>
  <si>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</si>
  <si>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</si>
  <si>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</si>
  <si>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</si>
  <si>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</si>
  <si>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</si>
  <si>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</si>
  <si>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</si>
  <si>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</si>
  <si>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</si>
  <si>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</si>
  <si>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</si>
  <si>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</si>
  <si>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</si>
  <si>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</si>
  <si>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</si>
  <si>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</si>
  <si>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</si>
  <si>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</si>
  <si>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</si>
  <si>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</si>
  <si>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</si>
  <si>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</si>
  <si>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</si>
  <si>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</si>
  <si>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</si>
  <si>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</si>
  <si>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</si>
  <si>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</si>
  <si>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</si>
  <si>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</si>
  <si>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</si>
  <si>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</si>
  <si>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</si>
  <si>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</si>
  <si>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</si>
  <si>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</si>
  <si>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</si>
  <si>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</si>
  <si>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</si>
  <si>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</si>
  <si>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</si>
  <si>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</si>
  <si>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</si>
  <si>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</si>
  <si>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</si>
  <si>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</si>
  <si>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</si>
  <si>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</si>
  <si>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</si>
  <si>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</si>
  <si>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</si>
  <si>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</si>
  <si>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</si>
  <si>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</si>
  <si>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</si>
  <si>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</si>
  <si>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</si>
  <si>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</si>
  <si>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</si>
  <si>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</si>
  <si>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</si>
  <si>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</si>
  <si>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</si>
  <si>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</si>
  <si>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</si>
  <si>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</si>
  <si>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</si>
  <si>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</si>
  <si>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</si>
  <si>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</si>
  <si>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</si>
  <si>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</si>
  <si>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</si>
  <si>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</si>
  <si>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</si>
  <si>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</si>
  <si>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</si>
  <si>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</si>
  <si>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</si>
  <si>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</si>
  <si>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</si>
  <si>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</si>
  <si>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</si>
  <si>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</si>
  <si>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</si>
  <si>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</si>
  <si>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</si>
  <si>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</si>
  <si>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</si>
  <si>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</si>
  <si>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</si>
  <si>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</si>
  <si>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</si>
  <si>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</si>
  <si>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</si>
  <si>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</si>
  <si>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</si>
  <si>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</si>
  <si>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</si>
  <si>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</si>
  <si>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</si>
  <si>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</si>
  <si>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</si>
  <si>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</si>
  <si>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</si>
  <si>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</si>
  <si>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</si>
  <si>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</si>
  <si>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</si>
  <si>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</si>
  <si>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</si>
  <si>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</si>
  <si>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</si>
  <si>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</si>
  <si>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</si>
  <si>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</si>
  <si>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</si>
  <si>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</si>
  <si>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</si>
  <si>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</si>
  <si>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</si>
  <si>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</si>
  <si>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</si>
  <si>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</si>
  <si>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</si>
  <si>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</si>
  <si>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</si>
  <si>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</si>
  <si>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</si>
  <si>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</si>
  <si>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</si>
  <si>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</si>
  <si>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</si>
  <si>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</si>
  <si>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</si>
  <si>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</si>
  <si>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</si>
  <si>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</si>
  <si>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</si>
  <si>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</si>
  <si>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</si>
  <si>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</si>
  <si>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</si>
  <si>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</si>
  <si>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</si>
  <si>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</si>
  <si>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</si>
  <si>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</si>
  <si>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</si>
  <si>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</si>
  <si>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</si>
  <si>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</si>
  <si>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</si>
  <si>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</si>
  <si>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</si>
  <si>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</si>
  <si>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</si>
  <si>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</si>
  <si>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</si>
  <si>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</si>
  <si>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</si>
  <si>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</si>
  <si>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</si>
  <si>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</si>
  <si>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</si>
  <si>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</si>
  <si>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</si>
  <si>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</si>
  <si>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</si>
  <si>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</si>
  <si>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</si>
  <si>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</si>
  <si>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</si>
  <si>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</si>
  <si>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</si>
  <si>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</si>
  <si>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</si>
  <si>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</si>
  <si>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</si>
  <si>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</si>
  <si>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</si>
  <si>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</si>
  <si>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</si>
  <si>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</si>
  <si>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</si>
  <si>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</si>
  <si>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</si>
  <si>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</si>
  <si>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</si>
  <si>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</si>
  <si>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</si>
  <si>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</si>
  <si>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</si>
  <si>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</si>
  <si>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</si>
  <si>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</si>
  <si>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</si>
  <si>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</si>
  <si>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</si>
  <si>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</si>
  <si>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</si>
  <si>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</si>
  <si>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</si>
  <si>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</si>
  <si>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</si>
  <si>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</si>
  <si>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</si>
  <si>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</si>
  <si>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</si>
  <si>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</si>
  <si>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</si>
  <si>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</si>
  <si>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</si>
  <si>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</si>
  <si>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</si>
  <si>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</si>
  <si>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</si>
  <si>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</si>
  <si>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</si>
  <si>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</si>
  <si>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</si>
  <si>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</si>
  <si>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</si>
  <si>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</si>
  <si>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</si>
  <si>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</si>
  <si>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</si>
  <si>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</si>
  <si>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</si>
  <si>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</si>
  <si>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</si>
  <si>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</si>
  <si>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</si>
  <si>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</si>
  <si>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</si>
  <si>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</si>
  <si>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</si>
  <si>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</si>
  <si>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</si>
  <si>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</si>
  <si>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</si>
  <si>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</si>
  <si>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</si>
  <si>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</si>
  <si>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</si>
  <si>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</si>
  <si>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</si>
  <si>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</si>
  <si>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</si>
  <si>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</si>
  <si>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</si>
  <si>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</si>
  <si>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</si>
  <si>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</si>
  <si>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</si>
  <si>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</si>
  <si>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</si>
  <si>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</si>
  <si>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</si>
  <si>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</si>
  <si>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</si>
  <si>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</si>
  <si>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</si>
  <si>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</si>
  <si>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</si>
  <si>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</si>
  <si>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</si>
  <si>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</si>
  <si>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</si>
  <si>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</si>
  <si>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</si>
  <si>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</si>
  <si>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</si>
  <si>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</si>
  <si>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</si>
  <si>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</si>
  <si>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</si>
  <si>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</si>
  <si>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</si>
  <si>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</si>
  <si>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</si>
  <si>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</si>
  <si>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</si>
  <si>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</si>
  <si>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</si>
  <si>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</si>
  <si>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</si>
  <si>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</si>
  <si>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</si>
  <si>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</si>
  <si>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</si>
  <si>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</si>
  <si>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</si>
  <si>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</si>
  <si>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</si>
  <si>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</si>
  <si>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</si>
  <si>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</si>
  <si>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</si>
  <si>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</si>
  <si>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</si>
  <si>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</si>
  <si>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</si>
  <si>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</si>
  <si>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</si>
  <si>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</si>
  <si>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</si>
  <si>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</si>
  <si>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</si>
  <si>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</si>
  <si>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</si>
  <si>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</si>
  <si>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</si>
  <si>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</si>
  <si>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</si>
  <si>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</si>
  <si>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</si>
  <si>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</si>
  <si>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</si>
  <si>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</si>
  <si>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</si>
  <si>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</si>
  <si>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</si>
  <si>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</si>
  <si>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</si>
  <si>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</si>
  <si>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</si>
  <si>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</si>
  <si>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</si>
  <si>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</si>
  <si>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</si>
  <si>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</si>
  <si>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</si>
  <si>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</si>
  <si>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</si>
  <si>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</si>
  <si>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</si>
  <si>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</si>
  <si>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</si>
  <si>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</si>
  <si>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</si>
  <si>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</si>
  <si>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</si>
  <si>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</si>
  <si>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</si>
  <si>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</si>
  <si>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</si>
  <si>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</si>
  <si>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</si>
  <si>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</si>
  <si>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</si>
  <si>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</si>
  <si>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</si>
  <si>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</si>
  <si>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</si>
  <si>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</si>
  <si>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</si>
  <si>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</si>
  <si>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</si>
  <si>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</si>
  <si>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</si>
  <si>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</si>
  <si>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</si>
  <si>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</si>
  <si>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</si>
  <si>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</si>
  <si>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</si>
  <si>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</si>
  <si>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</si>
  <si>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</si>
  <si>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</si>
  <si>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</si>
  <si>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</si>
  <si>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</si>
  <si>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</si>
  <si>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</si>
  <si>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</si>
  <si>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</si>
  <si>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</si>
  <si>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</si>
  <si>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</si>
  <si>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</si>
  <si>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</si>
  <si>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</si>
  <si>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</si>
  <si>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</si>
  <si>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</si>
  <si>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</si>
  <si>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</si>
  <si>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</si>
  <si>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</si>
  <si>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</si>
  <si>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</si>
  <si>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</si>
  <si>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</si>
  <si>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</si>
  <si>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</si>
  <si>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</si>
  <si>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</si>
  <si>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</si>
  <si>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</si>
  <si>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</si>
  <si>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</si>
  <si>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</si>
  <si>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</si>
  <si>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</si>
  <si>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</si>
  <si>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</si>
  <si>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</si>
  <si>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</si>
  <si>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</si>
  <si>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</si>
  <si>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</si>
  <si>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</si>
  <si>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</si>
  <si>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</si>
  <si>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</si>
  <si>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</si>
  <si>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</si>
  <si>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</si>
  <si>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</si>
  <si>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</si>
  <si>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</si>
  <si>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</si>
  <si>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</si>
  <si>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</si>
  <si>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</si>
  <si>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</si>
  <si>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</si>
  <si>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</si>
  <si>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</si>
  <si>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</si>
  <si>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</si>
  <si>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</si>
  <si>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</si>
  <si>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</si>
  <si>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</si>
  <si>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</si>
  <si>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</si>
  <si>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</si>
  <si>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</si>
  <si>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</si>
  <si>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</si>
  <si>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</si>
  <si>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</si>
  <si>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</si>
  <si>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</si>
  <si>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</si>
  <si>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</si>
  <si>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</si>
  <si>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</si>
  <si>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</si>
  <si>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</si>
  <si>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</si>
  <si>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</si>
  <si>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</si>
  <si>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</si>
  <si>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</si>
  <si>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</si>
  <si>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</si>
  <si>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</si>
  <si>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</si>
  <si>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</si>
  <si>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</si>
  <si>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</si>
  <si>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</si>
  <si>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</si>
  <si>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</si>
  <si>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</si>
  <si>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</si>
  <si>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</si>
  <si>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</si>
  <si>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</si>
  <si>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</si>
  <si>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</si>
  <si>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</si>
  <si>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</si>
  <si>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</si>
  <si>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</si>
  <si>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</si>
  <si>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</si>
  <si>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</si>
  <si>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</si>
  <si>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</si>
  <si>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</si>
  <si>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</si>
  <si>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</si>
  <si>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</si>
  <si>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</si>
  <si>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</si>
  <si>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</si>
  <si>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</si>
  <si>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</si>
  <si>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</si>
  <si>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</si>
  <si>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</si>
  <si>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</si>
  <si>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</si>
  <si>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</si>
  <si>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</si>
  <si>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</si>
  <si>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</si>
  <si>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</si>
  <si>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</si>
  <si>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</si>
  <si>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</si>
  <si>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</si>
  <si>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</si>
  <si>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</si>
  <si>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</si>
  <si>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</si>
  <si>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</si>
  <si>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</si>
  <si>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</si>
  <si>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</si>
  <si>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</si>
  <si>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</si>
  <si>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</si>
  <si>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</si>
  <si>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</si>
  <si>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</si>
  <si>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</si>
  <si>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</si>
  <si>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</si>
  <si>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</si>
  <si>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</si>
  <si>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</si>
  <si>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</si>
  <si>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</si>
  <si>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</si>
  <si>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</si>
  <si>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</si>
  <si>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</si>
  <si>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</si>
  <si>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</si>
  <si>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</si>
  <si>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</si>
  <si>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</si>
  <si>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</si>
  <si>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</si>
  <si>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</si>
  <si>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</si>
  <si>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</si>
  <si>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</si>
  <si>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</si>
  <si>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</si>
  <si>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</si>
  <si>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</si>
  <si>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</si>
  <si>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</si>
  <si>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</si>
  <si>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</si>
  <si>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</si>
  <si>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</si>
  <si>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</si>
  <si>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</si>
  <si>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</si>
  <si>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</si>
  <si>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</si>
  <si>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</si>
  <si>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</si>
  <si>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</si>
  <si>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</si>
  <si>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</si>
  <si>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</si>
  <si>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</si>
  <si>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</si>
  <si>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</si>
  <si>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</si>
  <si>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</si>
  <si>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</si>
  <si>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</si>
  <si>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</si>
  <si>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</si>
  <si>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</si>
  <si>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</si>
  <si>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</si>
  <si>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</si>
  <si>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</si>
  <si>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</si>
  <si>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</si>
  <si>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</si>
  <si>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</si>
  <si>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</si>
  <si>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</si>
  <si>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</si>
  <si>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</si>
  <si>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</si>
  <si>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</si>
  <si>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</si>
  <si>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</si>
  <si>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</si>
  <si>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</si>
  <si>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</si>
  <si>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</si>
  <si>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</si>
  <si>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</si>
  <si>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</si>
  <si>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</si>
  <si>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</si>
  <si>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</si>
  <si>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</si>
  <si>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</si>
  <si>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</si>
  <si>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</si>
  <si>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</si>
  <si>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</si>
  <si>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</si>
  <si>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</si>
  <si>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</si>
  <si>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</si>
  <si>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</si>
  <si>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</si>
  <si>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</si>
  <si>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</si>
  <si>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</si>
  <si>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</si>
  <si>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</si>
  <si>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</si>
  <si>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</si>
  <si>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</si>
  <si>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</si>
  <si>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</si>
  <si>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</si>
  <si>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</si>
  <si>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</si>
  <si>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</si>
  <si>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</si>
  <si>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</si>
  <si>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</si>
  <si>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</si>
  <si>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</si>
  <si>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</si>
  <si>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</si>
  <si>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</si>
  <si>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</si>
  <si>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</si>
  <si>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</si>
  <si>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</si>
  <si>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</si>
  <si>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</si>
  <si>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</si>
  <si>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</si>
  <si>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</si>
  <si>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</si>
  <si>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</si>
  <si>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</si>
  <si>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</si>
  <si>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</si>
  <si>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</si>
  <si>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</si>
  <si>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</si>
  <si>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</si>
  <si>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</si>
  <si>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</si>
  <si>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</si>
  <si>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</si>
  <si>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</si>
  <si>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</si>
  <si>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</si>
  <si>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</si>
  <si>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</si>
  <si>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</si>
  <si>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</si>
  <si>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</si>
  <si>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</si>
  <si>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</si>
  <si>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</si>
  <si>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</si>
  <si>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</si>
  <si>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</si>
  <si>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</si>
  <si>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</si>
  <si>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</si>
  <si>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</si>
  <si>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</si>
  <si>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</si>
  <si>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</si>
  <si>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</si>
  <si>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</si>
  <si>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</si>
  <si>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</si>
  <si>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</si>
  <si>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</si>
  <si>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</si>
  <si>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</si>
  <si>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</si>
  <si>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</si>
  <si>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</si>
  <si>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</si>
  <si>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</si>
  <si>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</si>
  <si>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</si>
  <si>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</si>
  <si>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</si>
  <si>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</si>
  <si>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</si>
  <si>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</si>
  <si>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</si>
  <si>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</si>
  <si>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</si>
  <si>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</si>
  <si>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</si>
  <si>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</si>
  <si>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</si>
  <si>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</si>
  <si>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</si>
  <si>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</si>
  <si>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</si>
  <si>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</si>
  <si>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</si>
  <si>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</si>
  <si>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</si>
  <si>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</si>
  <si>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</si>
  <si>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</si>
  <si>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</si>
  <si>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</si>
  <si>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</si>
  <si>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</si>
  <si>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</si>
  <si>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</si>
  <si>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</si>
  <si>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</si>
  <si>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</si>
  <si>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</si>
  <si>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</si>
  <si>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</si>
  <si>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</si>
  <si>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</si>
  <si>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</si>
  <si>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</si>
  <si>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</si>
  <si>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</si>
  <si>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</si>
  <si>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</si>
  <si>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</si>
  <si>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</si>
  <si>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</si>
  <si>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</si>
  <si>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</si>
  <si>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</si>
  <si>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</si>
  <si>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</si>
  <si>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</si>
  <si>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</si>
  <si>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</si>
  <si>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</si>
  <si>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</si>
  <si>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</si>
  <si>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</si>
  <si>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</si>
  <si>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</si>
  <si>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</si>
  <si>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</si>
  <si>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</si>
  <si>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</si>
  <si>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</si>
  <si>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</si>
  <si>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</si>
  <si>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</si>
  <si>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</si>
  <si>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</si>
  <si>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</si>
  <si>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</si>
  <si>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</si>
  <si>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</si>
  <si>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</si>
  <si>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</si>
  <si>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</si>
  <si>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</si>
  <si>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</si>
  <si>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</si>
  <si>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</si>
  <si>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</si>
  <si>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</si>
  <si>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</si>
  <si>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</si>
  <si>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</si>
  <si>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</si>
  <si>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</si>
  <si>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</si>
  <si>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</si>
  <si>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</si>
  <si>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</si>
  <si>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</si>
  <si>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</si>
  <si>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</si>
  <si>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</si>
  <si>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</si>
  <si>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</si>
  <si>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</si>
  <si>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</si>
  <si>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</si>
  <si>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</si>
  <si>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</si>
  <si>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</si>
  <si>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</si>
  <si>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</si>
  <si>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</si>
  <si>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</si>
  <si>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</si>
  <si>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</si>
  <si>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</si>
  <si>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</si>
  <si>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</si>
  <si>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</si>
  <si>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</si>
  <si>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</si>
  <si>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</si>
  <si>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</si>
  <si>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</si>
  <si>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</si>
  <si>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</si>
  <si>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</si>
  <si>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</si>
  <si>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</si>
  <si>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</si>
  <si>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</si>
  <si>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</si>
  <si>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</si>
  <si>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</si>
  <si>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</si>
  <si>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</si>
  <si>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</si>
  <si>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</si>
  <si>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</si>
  <si>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</si>
  <si>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</si>
  <si>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</si>
  <si>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</si>
  <si>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</si>
  <si>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</si>
  <si>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</si>
  <si>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</si>
  <si>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</si>
  <si>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</si>
  <si>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</si>
  <si>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</si>
  <si>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</si>
  <si>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</si>
  <si>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</si>
  <si>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</si>
  <si>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</si>
  <si>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</si>
  <si>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</si>
  <si>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</si>
  <si>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</si>
  <si>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</si>
  <si>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</si>
  <si>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</si>
  <si>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</si>
  <si>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</si>
  <si>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</si>
  <si>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</si>
  <si>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</si>
  <si>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</si>
  <si>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</si>
  <si>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</si>
  <si>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</si>
  <si>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</si>
  <si>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</si>
  <si>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</si>
  <si>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</si>
  <si>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</si>
  <si>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</si>
  <si>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</si>
  <si>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</si>
  <si>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</si>
  <si>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</si>
  <si>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</si>
  <si>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</si>
  <si>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</si>
  <si>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</si>
  <si>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</si>
  <si>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</si>
  <si>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</si>
  <si>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</si>
  <si>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</si>
  <si>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</si>
  <si>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</si>
  <si>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</si>
  <si>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</si>
  <si>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</si>
  <si>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</si>
  <si>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</si>
  <si>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</si>
  <si>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</si>
  <si>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</si>
  <si>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</si>
  <si>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</si>
  <si>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</si>
  <si>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</si>
  <si>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</si>
  <si>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</si>
  <si>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</si>
  <si>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</si>
  <si>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</si>
  <si>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</si>
  <si>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</si>
  <si>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</si>
  <si>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</si>
  <si>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</si>
  <si>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</si>
  <si>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</si>
  <si>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</si>
  <si>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</si>
  <si>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</si>
  <si>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</si>
  <si>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</si>
  <si>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</si>
  <si>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</si>
  <si>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</si>
  <si>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</si>
  <si>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</si>
  <si>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</si>
  <si>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</si>
  <si>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</si>
  <si>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</si>
  <si>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</si>
  <si>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</si>
  <si>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</si>
  <si>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</si>
  <si>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</si>
  <si>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</si>
  <si>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</si>
  <si>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</si>
  <si>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</si>
  <si>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</si>
  <si>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</si>
  <si>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</si>
  <si>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</si>
  <si>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</si>
  <si>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</si>
  <si>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</si>
  <si>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</si>
  <si>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</si>
  <si>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</si>
  <si>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</si>
  <si>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</si>
  <si>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</si>
  <si>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</si>
  <si>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</si>
  <si>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</si>
  <si>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</si>
  <si>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</si>
  <si>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</si>
  <si>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</si>
  <si>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</si>
  <si>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</si>
  <si>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</si>
  <si>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</si>
  <si>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</si>
  <si>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</si>
  <si>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</si>
  <si>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</si>
  <si>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</si>
  <si>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</si>
  <si>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</si>
  <si>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</si>
  <si>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</si>
  <si>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</si>
  <si>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</si>
  <si>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</si>
  <si>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</si>
  <si>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</si>
  <si>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</si>
  <si>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</si>
  <si>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</si>
  <si>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</si>
  <si>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</si>
  <si>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</si>
  <si>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</si>
  <si>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</si>
  <si>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</si>
  <si>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</si>
  <si>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</si>
  <si>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</si>
  <si>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</si>
  <si>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</si>
  <si>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</si>
  <si>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</si>
  <si>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</si>
  <si>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</si>
  <si>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</si>
  <si>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</si>
  <si>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</si>
  <si>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</si>
  <si>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</si>
  <si>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</si>
  <si>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</si>
  <si>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</si>
  <si>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</si>
  <si>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</si>
  <si>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</si>
  <si>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</si>
  <si>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</si>
  <si>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</si>
  <si>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</si>
  <si>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</si>
  <si>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</si>
  <si>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</si>
  <si>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</si>
  <si>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</si>
  <si>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</si>
  <si>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</si>
  <si>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</si>
  <si>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</si>
  <si>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</si>
  <si>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</si>
  <si>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</si>
  <si>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</si>
  <si>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</si>
  <si>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</si>
  <si>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</si>
  <si>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</si>
  <si>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</si>
  <si>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</si>
  <si>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</si>
  <si>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</si>
  <si>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</si>
  <si>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</si>
  <si>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</si>
  <si>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</si>
  <si>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</si>
  <si>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</si>
  <si>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</si>
  <si>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</si>
  <si>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</si>
  <si>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</si>
  <si>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</si>
  <si>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</si>
  <si>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</si>
  <si>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</si>
  <si>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</si>
  <si>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</si>
  <si>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</si>
  <si>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</si>
  <si>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</si>
  <si>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</si>
  <si>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</si>
  <si>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</si>
  <si>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</si>
  <si>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</si>
  <si>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</si>
  <si>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</si>
  <si>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</si>
  <si>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</si>
  <si>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</si>
  <si>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</si>
  <si>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</si>
  <si>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</si>
  <si>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</si>
  <si>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</si>
  <si>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</si>
  <si>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</si>
  <si>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</si>
  <si>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</si>
  <si>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</si>
  <si>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</si>
  <si>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</si>
  <si>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</si>
  <si>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</si>
  <si>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</si>
  <si>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</si>
  <si>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</si>
  <si>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</si>
  <si>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</si>
  <si>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</si>
  <si>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</si>
  <si>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</si>
  <si>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</si>
  <si>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</si>
  <si>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</si>
  <si>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</si>
  <si>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</si>
  <si>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</si>
  <si>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</si>
  <si>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</si>
  <si>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</si>
  <si>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</si>
  <si>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</si>
  <si>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</si>
  <si>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</si>
  <si>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</si>
  <si>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</si>
  <si>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</si>
  <si>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</si>
  <si>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</si>
  <si>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</si>
  <si>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</si>
  <si>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</si>
  <si>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</si>
  <si>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</si>
  <si>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</si>
  <si>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</si>
  <si>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</si>
  <si>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</si>
  <si>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</si>
  <si>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</si>
  <si>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</si>
  <si>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</si>
  <si>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</si>
  <si>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</si>
  <si>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</si>
  <si>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</si>
  <si>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</si>
  <si>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</si>
  <si>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</si>
  <si>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</si>
  <si>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</si>
  <si>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</si>
  <si>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</si>
  <si>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</si>
  <si>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</si>
  <si>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</si>
  <si>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</si>
  <si>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</si>
  <si>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</si>
  <si>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</si>
  <si>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</si>
  <si>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</si>
  <si>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</si>
  <si>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</si>
  <si>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</si>
  <si>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</si>
  <si>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</si>
  <si>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</si>
  <si>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</si>
  <si>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</si>
  <si>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</si>
  <si>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</si>
  <si>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</si>
  <si>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</si>
  <si>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</si>
  <si>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</si>
  <si>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</si>
  <si>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</si>
  <si>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</si>
  <si>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</si>
  <si>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</si>
  <si>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</si>
  <si>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</si>
  <si>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</si>
  <si>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</si>
  <si>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</si>
  <si>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</si>
  <si>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</si>
  <si>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</si>
  <si>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</si>
  <si>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</si>
  <si>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</si>
  <si>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</si>
  <si>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</si>
  <si>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</si>
  <si>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</si>
  <si>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</si>
  <si>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</si>
  <si>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</si>
  <si>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</si>
  <si>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</si>
  <si>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</si>
  <si>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</si>
  <si>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</si>
  <si>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</si>
  <si>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</si>
  <si>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</si>
  <si>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</si>
  <si>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</si>
  <si>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</si>
  <si>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</si>
  <si>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</si>
  <si>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</si>
  <si>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</si>
  <si>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</si>
  <si>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</si>
  <si>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</si>
  <si>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</si>
  <si>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</si>
  <si>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</si>
  <si>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</si>
  <si>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</si>
  <si>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</si>
  <si>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</si>
  <si>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</si>
  <si>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</si>
  <si>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</si>
  <si>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</si>
  <si>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</si>
  <si>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</si>
  <si>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</si>
  <si>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</si>
  <si>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</si>
  <si>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</si>
  <si>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</si>
  <si>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</si>
  <si>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</si>
  <si>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</si>
  <si>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</si>
  <si>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</si>
  <si>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</si>
  <si>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</si>
  <si>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</si>
  <si>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</si>
  <si>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</si>
  <si>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</si>
  <si>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</si>
  <si>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</si>
  <si>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</si>
  <si>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</si>
  <si>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</si>
  <si>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</si>
  <si>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</si>
  <si>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</si>
  <si>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</si>
  <si>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</si>
  <si>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</si>
  <si>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</si>
  <si>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</si>
  <si>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</si>
  <si>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</si>
  <si>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</si>
  <si>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</si>
  <si>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</si>
  <si>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</si>
  <si>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</si>
  <si>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</si>
  <si>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</si>
  <si>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</si>
  <si>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</si>
  <si>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</si>
  <si>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</si>
  <si>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</si>
  <si>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</si>
  <si>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</si>
  <si>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</si>
  <si>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</si>
  <si>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</si>
  <si>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</si>
  <si>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</si>
  <si>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</si>
  <si>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</si>
  <si>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</si>
  <si>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</si>
  <si>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</si>
  <si>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</si>
  <si>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</si>
  <si>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</si>
  <si>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</si>
  <si>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</si>
  <si>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</si>
  <si>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</si>
  <si>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</si>
  <si>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</si>
  <si>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</si>
  <si>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</si>
  <si>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</si>
  <si>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</si>
  <si>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</si>
  <si>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</si>
  <si>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</si>
  <si>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</si>
  <si>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</si>
  <si>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</si>
  <si>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</si>
  <si>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</si>
  <si>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</si>
  <si>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</si>
  <si>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</si>
  <si>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</si>
  <si>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</si>
  <si>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</si>
  <si>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</si>
  <si>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</si>
  <si>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</si>
  <si>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</si>
  <si>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</si>
  <si>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</si>
  <si>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</si>
  <si>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</si>
  <si>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</si>
  <si>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</si>
  <si>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</si>
  <si>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</si>
  <si>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</si>
  <si>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</si>
  <si>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</si>
  <si>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</si>
  <si>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</si>
  <si>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</si>
  <si>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</si>
  <si>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</si>
  <si>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</si>
  <si>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</si>
  <si>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</si>
  <si>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</si>
  <si>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</si>
  <si>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</si>
  <si>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</si>
  <si>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</si>
  <si>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</si>
  <si>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</si>
  <si>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</si>
  <si>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</si>
  <si>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</si>
  <si>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</si>
  <si>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</si>
  <si>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</si>
  <si>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</si>
  <si>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</si>
  <si>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</si>
  <si>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</si>
  <si>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</si>
  <si>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</si>
  <si>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</si>
  <si>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</si>
  <si>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</si>
  <si>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</si>
  <si>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</si>
  <si>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</si>
  <si>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</si>
  <si>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</si>
  <si>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</si>
  <si>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</si>
  <si>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</si>
  <si>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</si>
  <si>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</si>
  <si>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</si>
  <si>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</si>
  <si>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</si>
  <si>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</si>
  <si>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</si>
  <si>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</si>
  <si>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</si>
  <si>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</si>
  <si>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</si>
  <si>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</si>
  <si>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</si>
  <si>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</si>
  <si>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</si>
  <si>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</si>
  <si>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</si>
  <si>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</si>
  <si>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</si>
  <si>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</si>
  <si>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</si>
  <si>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</si>
  <si>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</si>
  <si>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</si>
  <si>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</si>
  <si>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</si>
  <si>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</si>
  <si>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</si>
  <si>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</si>
  <si>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</si>
  <si>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</si>
  <si>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</si>
  <si>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</si>
  <si>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</si>
  <si>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</si>
  <si>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</si>
  <si>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</si>
  <si>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</si>
  <si>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</si>
  <si>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</si>
  <si>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</si>
  <si>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</si>
  <si>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</si>
  <si>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</si>
  <si>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</si>
  <si>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</si>
  <si>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</si>
  <si>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</si>
  <si>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</si>
  <si>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</si>
  <si>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</si>
  <si>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</si>
  <si>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</si>
  <si>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</si>
  <si>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</si>
  <si>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</si>
  <si>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</si>
  <si>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</si>
  <si>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</si>
  <si>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</si>
  <si>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</si>
  <si>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</si>
  <si>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</si>
  <si>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</si>
  <si>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</si>
  <si>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</si>
  <si>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</si>
  <si>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</si>
  <si>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</si>
  <si>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</si>
  <si>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</si>
  <si>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</si>
  <si>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</si>
  <si>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</si>
  <si>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</si>
  <si>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</si>
  <si>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</si>
  <si>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</si>
  <si>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</si>
  <si>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</si>
  <si>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</si>
  <si>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</si>
  <si>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</si>
  <si>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</si>
  <si>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</si>
  <si>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</si>
  <si>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</si>
  <si>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</si>
  <si>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</si>
  <si>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</si>
  <si>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</si>
  <si>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</si>
  <si>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</si>
  <si>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</si>
  <si>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</si>
  <si>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</si>
  <si>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</si>
  <si>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</si>
  <si>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</si>
  <si>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</si>
  <si>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</si>
  <si>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</si>
  <si>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</si>
  <si>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</si>
  <si>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</si>
  <si>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</si>
  <si>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</si>
  <si>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</si>
  <si>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</si>
  <si>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</si>
  <si>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</si>
  <si>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</si>
  <si>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</si>
  <si>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</si>
  <si>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</si>
  <si>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</si>
  <si>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</si>
  <si>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</si>
  <si>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</si>
  <si>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</si>
  <si>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</si>
  <si>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</si>
  <si>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</si>
  <si>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</si>
  <si>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</si>
  <si>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</si>
  <si>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</si>
  <si>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</si>
  <si>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</si>
  <si>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</si>
  <si>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</si>
  <si>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</si>
  <si>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</si>
  <si>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</si>
  <si>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</si>
  <si>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</si>
  <si>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</si>
  <si>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</si>
  <si>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</si>
  <si>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</si>
  <si>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</si>
  <si>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</si>
  <si>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</si>
  <si>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</si>
  <si>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</si>
  <si>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</si>
  <si>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</si>
  <si>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</si>
  <si>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</si>
  <si>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</si>
  <si>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</si>
  <si>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</si>
  <si>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</si>
  <si>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</si>
  <si>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</si>
  <si>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</si>
  <si>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</si>
  <si>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</si>
  <si>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</si>
  <si>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</si>
  <si>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</si>
  <si>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</si>
  <si>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</si>
  <si>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</si>
  <si>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</si>
  <si>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</si>
  <si>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</si>
  <si>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</si>
  <si>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</si>
  <si>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</si>
  <si>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</si>
  <si>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</si>
  <si>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</si>
  <si>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</si>
  <si>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</si>
  <si>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</si>
  <si>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</si>
  <si>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</si>
  <si>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</si>
  <si>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</si>
  <si>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</si>
  <si>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</si>
  <si>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</si>
  <si>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</si>
  <si>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</si>
  <si>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</si>
  <si>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</si>
  <si>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</si>
  <si>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</si>
  <si>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</si>
  <si>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</si>
  <si>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</si>
  <si>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</si>
  <si>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</si>
  <si>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</si>
  <si>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</si>
  <si>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</si>
  <si>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</si>
  <si>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</si>
  <si>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</si>
  <si>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</si>
  <si>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</si>
  <si>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</si>
  <si>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</si>
  <si>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</si>
  <si>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</si>
  <si>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</si>
  <si>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</si>
  <si>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</si>
  <si>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</si>
  <si>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</si>
  <si>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</si>
  <si>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</si>
  <si>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</si>
  <si>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</si>
  <si>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</si>
  <si>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</si>
  <si>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</si>
  <si>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</si>
  <si>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</si>
  <si>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</si>
  <si>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</si>
  <si>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</si>
  <si>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</si>
  <si>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</si>
  <si>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</si>
  <si>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</si>
  <si>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</si>
  <si>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</si>
  <si>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</si>
  <si>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</si>
  <si>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</si>
  <si>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</si>
  <si>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</si>
  <si>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</si>
  <si>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</si>
  <si>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</si>
  <si>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</si>
  <si>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</si>
  <si>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</si>
  <si>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</si>
  <si>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</si>
  <si>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</si>
  <si>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</si>
  <si>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</si>
  <si>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</si>
  <si>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</si>
  <si>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</si>
  <si>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</si>
  <si>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</si>
  <si>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</si>
  <si>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</si>
  <si>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</si>
  <si>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</si>
  <si>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</si>
  <si>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</si>
  <si>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</si>
  <si>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</si>
  <si>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</si>
  <si>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</si>
  <si>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</si>
  <si>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</si>
  <si>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</si>
  <si>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</si>
  <si>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</si>
  <si>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</si>
  <si>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</si>
  <si>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</si>
  <si>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</si>
  <si>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</si>
  <si>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</si>
  <si>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</si>
  <si>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</si>
  <si>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</si>
  <si>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</si>
  <si>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</si>
  <si>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</si>
  <si>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</si>
  <si>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</si>
  <si>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</si>
  <si>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</si>
  <si>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</si>
  <si>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</si>
  <si>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</si>
  <si>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</si>
  <si>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</si>
  <si>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</si>
  <si>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</si>
  <si>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</si>
  <si>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</si>
  <si>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</si>
  <si>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</si>
  <si>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</si>
  <si>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</si>
  <si>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</si>
  <si>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</si>
  <si>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</si>
  <si>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</si>
  <si>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</si>
  <si>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</si>
  <si>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</si>
  <si>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</si>
  <si>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</si>
  <si>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</si>
  <si>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</si>
  <si>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</si>
  <si>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</si>
  <si>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</si>
  <si>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</si>
  <si>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</si>
  <si>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</si>
  <si>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</si>
  <si>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</si>
  <si>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</si>
  <si>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</si>
  <si>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</si>
  <si>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</si>
  <si>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</si>
  <si>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</si>
  <si>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</si>
  <si>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</si>
  <si>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</si>
  <si>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</si>
  <si>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</si>
  <si>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</si>
  <si>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</si>
  <si>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</si>
  <si>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</si>
  <si>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</si>
  <si>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</si>
  <si>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</si>
  <si>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</si>
  <si>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</si>
  <si>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</si>
  <si>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</si>
  <si>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</si>
  <si>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</si>
  <si>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</si>
  <si>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</si>
  <si>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</si>
  <si>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</si>
  <si>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</si>
  <si>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</si>
  <si>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</si>
  <si>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</si>
  <si>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</si>
  <si>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</si>
  <si>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</si>
  <si>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</si>
  <si>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</si>
  <si>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</si>
  <si>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</si>
  <si>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</si>
  <si>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</si>
  <si>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</si>
  <si>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</si>
  <si>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</si>
  <si>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</si>
  <si>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</si>
  <si>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</si>
  <si>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</si>
  <si>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</si>
  <si>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</si>
  <si>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</si>
  <si>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</si>
  <si>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</si>
  <si>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</si>
  <si>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</si>
  <si>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</si>
  <si>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</si>
  <si>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</si>
  <si>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</si>
  <si>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</si>
  <si>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</si>
  <si>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</si>
  <si>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</si>
  <si>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</si>
  <si>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</si>
  <si>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</si>
  <si>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</si>
  <si>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</si>
  <si>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</si>
  <si>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</si>
  <si>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</si>
  <si>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</si>
  <si>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</si>
  <si>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</si>
  <si>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</si>
  <si>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</si>
  <si>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</si>
  <si>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</si>
  <si>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</si>
  <si>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</si>
  <si>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</si>
  <si>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</si>
  <si>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</si>
  <si>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</si>
  <si>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</si>
  <si>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</si>
  <si>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</si>
  <si>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</si>
  <si>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</si>
  <si>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</si>
  <si>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</si>
  <si>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</si>
  <si>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</si>
  <si>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</si>
  <si>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</si>
  <si>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</si>
  <si>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</si>
  <si>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</si>
  <si>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</si>
  <si>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</si>
  <si>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</si>
  <si>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</si>
  <si>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</si>
  <si>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</si>
  <si>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</si>
  <si>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</si>
  <si>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</si>
  <si>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</si>
  <si>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</si>
  <si>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</si>
  <si>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</si>
  <si>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</si>
  <si>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</si>
  <si>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</si>
  <si>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</si>
  <si>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</si>
  <si>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</si>
  <si>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</si>
  <si>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</si>
  <si>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</si>
  <si>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</si>
  <si>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</si>
  <si>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</si>
  <si>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</si>
  <si>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</si>
  <si>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</si>
  <si>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</si>
  <si>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</si>
  <si>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</si>
  <si>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</si>
  <si>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</si>
  <si>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</si>
  <si>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</si>
  <si>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</si>
  <si>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</si>
  <si>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</si>
  <si>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</si>
  <si>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</si>
  <si>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</si>
  <si>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</si>
  <si>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</si>
  <si>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</si>
  <si>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</si>
  <si>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</si>
  <si>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</si>
  <si>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</si>
  <si>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</si>
  <si>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</si>
  <si>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</si>
  <si>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</si>
  <si>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</si>
  <si>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</si>
  <si>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</si>
  <si>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</si>
  <si>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</si>
  <si>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</si>
  <si>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</si>
  <si>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</si>
  <si>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</si>
  <si>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</si>
  <si>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</si>
  <si>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</si>
  <si>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</si>
  <si>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</si>
  <si>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</si>
  <si>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</si>
  <si>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</si>
  <si>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</si>
  <si>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</si>
  <si>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</si>
  <si>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</si>
  <si>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</si>
  <si>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</si>
  <si>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</si>
  <si>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</si>
  <si>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</si>
  <si>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</si>
  <si>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</si>
  <si>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</si>
  <si>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</si>
  <si>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</si>
  <si>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</si>
  <si>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</si>
  <si>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</si>
  <si>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</si>
  <si>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</si>
  <si>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</si>
  <si>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</si>
  <si>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</si>
  <si>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</si>
  <si>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</si>
  <si>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</si>
  <si>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</si>
  <si>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</si>
  <si>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</si>
  <si>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</si>
  <si>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</si>
  <si>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</si>
  <si>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</si>
  <si>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</si>
  <si>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</si>
  <si>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</si>
  <si>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</si>
  <si>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</si>
  <si>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</si>
  <si>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</si>
  <si>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</si>
  <si>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</si>
  <si>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</si>
  <si>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</si>
  <si>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</si>
  <si>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</si>
  <si>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</si>
  <si>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</si>
  <si>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</si>
  <si>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</si>
  <si>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</si>
  <si>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</si>
  <si>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</si>
  <si>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</si>
  <si>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</si>
  <si>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</si>
  <si>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</si>
  <si>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</si>
  <si>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</si>
  <si>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</si>
  <si>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</si>
  <si>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</si>
  <si>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</si>
  <si>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</si>
  <si>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</si>
  <si>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</si>
  <si>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</si>
  <si>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</si>
  <si>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</si>
  <si>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</si>
  <si>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</si>
  <si>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</si>
  <si>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</si>
  <si>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</si>
  <si>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</si>
  <si>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</si>
  <si>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</si>
  <si>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</si>
  <si>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</si>
  <si>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</si>
  <si>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</si>
  <si>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</si>
  <si>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</si>
  <si>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</si>
  <si>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</si>
  <si>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</si>
  <si>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</si>
  <si>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</si>
  <si>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</si>
  <si>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</si>
  <si>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</si>
  <si>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</si>
  <si>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</si>
  <si>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</si>
  <si>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</si>
  <si>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</si>
  <si>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</si>
  <si>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</si>
  <si>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</si>
  <si>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</si>
  <si>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</si>
  <si>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</si>
  <si>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</si>
  <si>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</si>
  <si>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</si>
  <si>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</si>
  <si>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</si>
  <si>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</si>
  <si>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</si>
  <si>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</si>
  <si>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</si>
  <si>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</si>
  <si>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</si>
  <si>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</si>
  <si>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</si>
  <si>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</si>
  <si>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</si>
  <si>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</si>
  <si>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</si>
  <si>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</si>
  <si>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</si>
  <si>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</si>
  <si>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</si>
  <si>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</si>
  <si>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</si>
  <si>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</si>
  <si>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</si>
  <si>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</si>
  <si>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</si>
  <si>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</si>
  <si>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</si>
  <si>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</si>
  <si>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</si>
  <si>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</si>
  <si>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</si>
  <si>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</si>
  <si>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</si>
  <si>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</si>
  <si>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</si>
  <si>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</si>
  <si>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</si>
  <si>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</si>
  <si>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</si>
  <si>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</si>
  <si>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</si>
  <si>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</si>
  <si>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</si>
  <si>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</si>
  <si>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</si>
  <si>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</si>
  <si>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</si>
  <si>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</si>
  <si>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</si>
  <si>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</si>
  <si>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</si>
  <si>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</si>
  <si>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</si>
  <si>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</si>
  <si>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</si>
  <si>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</si>
  <si>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</si>
  <si>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</si>
  <si>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</si>
  <si>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</si>
  <si>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</si>
  <si>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</si>
  <si>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</si>
  <si>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</si>
  <si>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</si>
  <si>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</si>
  <si>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</si>
  <si>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</si>
  <si>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</si>
  <si>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</si>
  <si>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</si>
  <si>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</si>
  <si>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</si>
  <si>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</si>
  <si>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</si>
  <si>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</si>
  <si>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</si>
  <si>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</si>
  <si>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</si>
  <si>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</si>
  <si>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</si>
  <si>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</si>
  <si>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</si>
  <si>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</si>
  <si>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</si>
  <si>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</si>
  <si>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</si>
  <si>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</si>
  <si>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</si>
  <si>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</si>
  <si>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</si>
  <si>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</si>
  <si>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</si>
  <si>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</si>
  <si>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</si>
  <si>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</si>
  <si>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</si>
  <si>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</si>
  <si>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</si>
  <si>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</si>
  <si>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</si>
  <si>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</si>
  <si>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</si>
  <si>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</si>
  <si>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</si>
  <si>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</si>
  <si>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</si>
  <si>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</si>
  <si>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</si>
  <si>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</si>
  <si>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</si>
  <si>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</si>
  <si>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</si>
  <si>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</si>
  <si>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</si>
  <si>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</si>
  <si>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</si>
  <si>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</si>
  <si>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</si>
  <si>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</si>
  <si>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</si>
  <si>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</si>
  <si>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</si>
  <si>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</si>
  <si>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</si>
  <si>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</si>
  <si>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</si>
  <si>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</si>
  <si>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</si>
  <si>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</si>
  <si>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</si>
  <si>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</si>
  <si>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</si>
  <si>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</si>
  <si>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</si>
  <si>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</si>
  <si>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</si>
  <si>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</si>
  <si>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</si>
  <si>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</si>
  <si>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</si>
  <si>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</si>
  <si>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</si>
  <si>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</si>
  <si>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</si>
  <si>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</si>
  <si>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</si>
  <si>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</si>
  <si>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</si>
  <si>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</si>
  <si>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</si>
  <si>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</si>
  <si>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</si>
  <si>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</si>
  <si>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</si>
  <si>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</si>
  <si>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</si>
  <si>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</si>
  <si>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</si>
  <si>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</si>
  <si>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</si>
  <si>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</si>
  <si>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</si>
  <si>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</si>
  <si>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</si>
  <si>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</si>
  <si>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</si>
  <si>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</si>
  <si>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</si>
  <si>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</si>
  <si>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</si>
  <si>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</si>
  <si>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</si>
  <si>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</si>
  <si>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</si>
  <si>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</si>
  <si>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</si>
  <si>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</si>
  <si>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</si>
  <si>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</si>
  <si>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</si>
  <si>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</si>
  <si>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</si>
  <si>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</si>
  <si>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</si>
  <si>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</si>
  <si>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</si>
  <si>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</si>
  <si>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</si>
  <si>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</si>
  <si>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</si>
  <si>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</si>
  <si>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</si>
  <si>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</si>
  <si>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</si>
  <si>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</si>
  <si>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</si>
  <si>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</si>
  <si>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</si>
  <si>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</si>
  <si>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</si>
  <si>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</si>
  <si>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</si>
  <si>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</si>
  <si>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</si>
  <si>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</si>
  <si>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</si>
  <si>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</si>
  <si>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</si>
  <si>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</si>
  <si>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</si>
  <si>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</si>
  <si>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</si>
  <si>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</si>
  <si>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</si>
  <si>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</si>
  <si>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</si>
  <si>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</si>
  <si>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</si>
  <si>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</si>
  <si>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</si>
  <si>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</si>
  <si>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</si>
  <si>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</si>
  <si>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</si>
  <si>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</si>
  <si>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</si>
  <si>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</si>
  <si>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</si>
  <si>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</si>
  <si>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</si>
  <si>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</si>
  <si>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</si>
  <si>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</si>
  <si>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</si>
  <si>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</si>
  <si>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</si>
  <si>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</si>
  <si>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</si>
  <si>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</si>
  <si>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</si>
  <si>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</si>
  <si>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</si>
  <si>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</si>
  <si>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</si>
  <si>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</si>
  <si>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</si>
  <si>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</si>
  <si>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</si>
  <si>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</si>
  <si>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</si>
  <si>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</si>
  <si>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</si>
  <si>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</si>
  <si>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</si>
  <si>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</si>
  <si>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</si>
  <si>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</si>
  <si>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</si>
  <si>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</si>
  <si>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</si>
  <si>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</si>
  <si>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</si>
  <si>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</si>
  <si>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</si>
  <si>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</si>
  <si>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</si>
  <si>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</si>
  <si>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</si>
  <si>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</si>
  <si>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</si>
  <si>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</si>
  <si>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</si>
  <si>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</si>
  <si>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</si>
  <si>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</si>
  <si>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</si>
  <si>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</si>
  <si>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</si>
  <si>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</si>
  <si>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</si>
  <si>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</si>
  <si>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</si>
  <si>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</si>
  <si>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</si>
  <si>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</si>
  <si>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</si>
  <si>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</si>
  <si>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</si>
  <si>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</si>
  <si>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</si>
  <si>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</si>
  <si>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</si>
  <si>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</si>
  <si>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</si>
  <si>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</si>
  <si>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</si>
  <si>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</si>
  <si>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</si>
  <si>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</si>
  <si>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</si>
  <si>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</si>
  <si>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</si>
  <si>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</si>
  <si>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</si>
  <si>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</si>
  <si>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</si>
  <si>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</si>
  <si>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</si>
  <si>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</si>
  <si>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</si>
  <si>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</si>
  <si>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</si>
  <si>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</si>
  <si>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</si>
  <si>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</si>
  <si>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</si>
  <si>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</si>
  <si>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</si>
  <si>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</si>
  <si>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</si>
  <si>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</si>
  <si>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</si>
  <si>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</si>
  <si>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</si>
  <si>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</si>
  <si>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</si>
  <si>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</si>
  <si>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</si>
  <si>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</si>
  <si>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</si>
  <si>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</si>
  <si>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</si>
  <si>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</si>
  <si>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</si>
  <si>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</si>
  <si>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</si>
  <si>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</si>
  <si>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</si>
  <si>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</si>
  <si>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</si>
  <si>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</si>
  <si>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</si>
  <si>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</si>
  <si>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</si>
  <si>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</si>
  <si>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</si>
  <si>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</si>
  <si>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</si>
  <si>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</si>
  <si>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</si>
  <si>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</si>
  <si>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</si>
  <si>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</si>
  <si>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</si>
  <si>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</si>
  <si>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</si>
  <si>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</si>
  <si>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</si>
  <si>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</si>
  <si>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</si>
  <si>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</si>
  <si>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</si>
  <si>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</si>
  <si>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</si>
  <si>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</si>
  <si>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</si>
  <si>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</si>
  <si>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</si>
  <si>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</si>
  <si>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</si>
  <si>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</si>
  <si>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</si>
  <si>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</si>
  <si>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</si>
  <si>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</si>
  <si>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</si>
  <si>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</si>
  <si>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</si>
  <si>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</si>
  <si>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</si>
  <si>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</si>
  <si>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</si>
  <si>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</si>
  <si>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</si>
  <si>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</si>
  <si>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</si>
  <si>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</si>
  <si>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</si>
  <si>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</si>
  <si>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</si>
  <si>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</si>
  <si>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</si>
  <si>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</si>
  <si>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</si>
  <si>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</si>
  <si>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</si>
  <si>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</si>
  <si>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</si>
  <si>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</si>
  <si>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</si>
  <si>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</si>
  <si>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</si>
  <si>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</si>
  <si>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</si>
  <si>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</si>
  <si>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</si>
  <si>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</si>
  <si>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</si>
  <si>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</si>
  <si>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</si>
  <si>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</si>
  <si>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</si>
  <si>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</si>
  <si>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</si>
  <si>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</si>
  <si>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</si>
  <si>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</si>
  <si>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</si>
  <si>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</si>
  <si>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</si>
  <si>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</si>
  <si>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</si>
  <si>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</si>
  <si>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</si>
  <si>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</si>
  <si>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</si>
  <si>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</si>
  <si>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</si>
  <si>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</si>
  <si>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</si>
  <si>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</si>
  <si>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</si>
  <si>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</si>
  <si>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</si>
  <si>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</si>
  <si>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</si>
  <si>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</si>
  <si>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</si>
  <si>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</si>
  <si>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</si>
  <si>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</si>
  <si>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</si>
  <si>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</si>
  <si>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</si>
  <si>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</si>
  <si>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</si>
  <si>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</si>
  <si>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</si>
  <si>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</si>
  <si>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</si>
  <si>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</si>
  <si>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</si>
  <si>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</si>
  <si>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</si>
  <si>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</si>
  <si>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</si>
  <si>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</si>
  <si>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</si>
  <si>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</si>
  <si>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</si>
  <si>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</si>
  <si>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</si>
  <si>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</si>
  <si>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</si>
  <si>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</si>
  <si>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</si>
  <si>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</si>
  <si>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</si>
  <si>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</si>
  <si>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</si>
  <si>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</si>
  <si>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</si>
  <si>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</si>
  <si>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</si>
  <si>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</si>
  <si>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</si>
  <si>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</si>
  <si>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</si>
  <si>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</si>
  <si>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</si>
  <si>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</si>
  <si>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</si>
  <si>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</si>
  <si>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</si>
  <si>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</si>
  <si>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</si>
  <si>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</si>
  <si>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</si>
  <si>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</si>
  <si>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</si>
  <si>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</si>
  <si>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</si>
  <si>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</si>
  <si>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</si>
  <si>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</si>
  <si>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</si>
  <si>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</si>
  <si>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</si>
  <si>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</si>
  <si>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</si>
  <si>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</si>
  <si>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</si>
  <si>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</si>
  <si>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</si>
  <si>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</si>
  <si>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</si>
  <si>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</si>
  <si>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</si>
  <si>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</si>
  <si>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</si>
  <si>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</si>
  <si>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</si>
  <si>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</si>
  <si>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</si>
  <si>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</si>
  <si>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</si>
  <si>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</si>
  <si>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</si>
  <si>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</si>
  <si>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</si>
  <si>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</si>
  <si>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</si>
  <si>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</si>
  <si>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</si>
  <si>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</si>
  <si>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</si>
  <si>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</si>
  <si>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</si>
  <si>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</si>
  <si>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</si>
  <si>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</si>
  <si>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</si>
  <si>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</si>
  <si>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</si>
  <si>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</si>
  <si>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</si>
  <si>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</si>
  <si>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</si>
  <si>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</si>
  <si>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</si>
  <si>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</si>
  <si>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</si>
  <si>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</si>
  <si>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</si>
  <si>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</si>
  <si>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</si>
  <si>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</si>
  <si>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</si>
  <si>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</si>
  <si>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</si>
  <si>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</si>
  <si>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</si>
  <si>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</si>
  <si>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</si>
  <si>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</si>
  <si>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</si>
  <si>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</si>
  <si>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</si>
  <si>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</si>
  <si>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</si>
  <si>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</si>
  <si>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</si>
  <si>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</si>
  <si>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</si>
  <si>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</si>
  <si>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</si>
  <si>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</si>
  <si>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</si>
  <si>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</si>
  <si>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</si>
  <si>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</si>
  <si>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</si>
  <si>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</si>
  <si>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</si>
  <si>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</si>
  <si>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</si>
  <si>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</si>
  <si>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</si>
  <si>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</si>
  <si>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</si>
  <si>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</si>
  <si>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</si>
  <si>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</si>
  <si>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</si>
  <si>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</si>
  <si>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</si>
  <si>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</si>
  <si>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</si>
  <si>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</si>
  <si>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</si>
  <si>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</si>
  <si>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</si>
  <si>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</si>
  <si>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</si>
  <si>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</si>
  <si>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</si>
  <si>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</si>
  <si>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</si>
  <si>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</si>
  <si>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</si>
  <si>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</si>
  <si>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</si>
  <si>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</si>
  <si>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</si>
  <si>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</si>
  <si>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</si>
  <si>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</si>
  <si>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</si>
  <si>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</si>
  <si>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</si>
  <si>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</si>
  <si>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</si>
  <si>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</si>
  <si>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</si>
  <si>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</si>
  <si>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</si>
  <si>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</si>
  <si>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</si>
  <si>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</si>
  <si>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</si>
  <si>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</si>
  <si>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</si>
  <si>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</si>
  <si>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</si>
  <si>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</si>
  <si>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</si>
  <si>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</si>
  <si>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</si>
  <si>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</si>
  <si>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</si>
  <si>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</si>
  <si>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</si>
  <si>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</si>
  <si>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</si>
  <si>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</si>
  <si>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</si>
  <si>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</si>
  <si>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</si>
  <si>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</si>
  <si>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</si>
  <si>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</si>
  <si>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</si>
  <si>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</si>
  <si>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</si>
  <si>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</si>
  <si>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</si>
  <si>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</si>
  <si>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</si>
  <si>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</si>
  <si>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</si>
  <si>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</si>
  <si>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</si>
  <si>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</si>
  <si>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</si>
  <si>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</si>
  <si>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</si>
  <si>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</si>
  <si>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</si>
  <si>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</si>
  <si>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</si>
  <si>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</si>
  <si>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</si>
  <si>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</si>
  <si>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</si>
  <si>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</si>
  <si>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</si>
  <si>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</si>
  <si>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</si>
  <si>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</si>
  <si>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</si>
  <si>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</si>
  <si>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</si>
  <si>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</si>
  <si>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</si>
  <si>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</si>
  <si>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</si>
  <si>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</si>
  <si>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</si>
  <si>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</si>
  <si>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</si>
  <si>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</si>
  <si>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</si>
  <si>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</si>
  <si>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</si>
  <si>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</si>
  <si>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</si>
  <si>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</si>
  <si>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</si>
  <si>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</si>
  <si>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</si>
  <si>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</si>
  <si>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</si>
  <si>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</si>
  <si>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</si>
  <si>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</si>
  <si>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</si>
  <si>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</si>
  <si>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</si>
  <si>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</si>
  <si>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</si>
  <si>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</si>
  <si>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</si>
  <si>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</si>
  <si>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</si>
  <si>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</si>
  <si>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</si>
  <si>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</si>
  <si>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</si>
  <si>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</si>
  <si>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</si>
  <si>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</si>
  <si>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</si>
  <si>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</si>
  <si>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</si>
  <si>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</si>
  <si>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</si>
  <si>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</si>
  <si>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</si>
  <si>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</si>
  <si>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</si>
  <si>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</si>
  <si>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</si>
  <si>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</si>
  <si>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</si>
  <si>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</si>
  <si>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</si>
  <si>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</si>
  <si>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</si>
  <si>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</si>
  <si>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</si>
  <si>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</si>
  <si>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</si>
  <si>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</si>
  <si>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</si>
  <si>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</si>
  <si>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</si>
  <si>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</si>
  <si>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</si>
  <si>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</si>
  <si>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</si>
  <si>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</si>
  <si>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</si>
  <si>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</si>
  <si>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</si>
  <si>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</si>
  <si>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</si>
  <si>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</si>
  <si>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</si>
  <si>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</si>
  <si>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</si>
  <si>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</si>
  <si>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</si>
  <si>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</si>
  <si>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</si>
  <si>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</si>
  <si>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</si>
  <si>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</si>
  <si>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</si>
  <si>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</si>
  <si>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</si>
  <si>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</si>
  <si>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</si>
  <si>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</si>
  <si>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</si>
  <si>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</si>
  <si>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</si>
  <si>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</si>
  <si>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</si>
  <si>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</si>
  <si>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</si>
  <si>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</si>
  <si>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</si>
  <si>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</si>
  <si>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</si>
  <si>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</si>
  <si>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</si>
  <si>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</si>
  <si>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</si>
  <si>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</si>
  <si>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</si>
  <si>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</si>
  <si>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</si>
  <si>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</si>
  <si>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</si>
  <si>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</si>
  <si>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</si>
  <si>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</si>
  <si>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</si>
  <si>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</si>
  <si>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</si>
  <si>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</si>
  <si>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</si>
  <si>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</si>
  <si>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</si>
  <si>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</si>
  <si>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</si>
  <si>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</si>
  <si>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</si>
  <si>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</si>
  <si>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</si>
  <si>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</si>
  <si>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</si>
  <si>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</si>
  <si>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</si>
  <si>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</si>
  <si>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</si>
  <si>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</si>
  <si>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</si>
  <si>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</si>
  <si>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</si>
  <si>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</si>
  <si>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</si>
  <si>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</si>
  <si>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</si>
  <si>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</si>
  <si>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</si>
  <si>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</si>
  <si>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</si>
  <si>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</si>
  <si>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</si>
  <si>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</si>
  <si>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</si>
  <si>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</si>
  <si>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</si>
  <si>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</si>
  <si>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</si>
  <si>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</si>
  <si>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</si>
  <si>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</si>
  <si>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</si>
  <si>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</si>
  <si>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</si>
  <si>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</si>
  <si>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</si>
  <si>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</si>
  <si>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</si>
  <si>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</si>
  <si>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</si>
  <si>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</si>
  <si>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</si>
  <si>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</si>
  <si>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</si>
  <si>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</si>
  <si>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</si>
  <si>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</si>
  <si>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</si>
  <si>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</si>
  <si>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</si>
  <si>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</si>
  <si>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</si>
  <si>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</si>
  <si>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</si>
  <si>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</si>
  <si>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</si>
  <si>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</si>
  <si>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</si>
  <si>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</si>
  <si>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</si>
  <si>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</si>
  <si>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</si>
  <si>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</si>
  <si>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</si>
  <si>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</si>
  <si>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</si>
  <si>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</si>
  <si>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</si>
  <si>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</si>
  <si>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</si>
  <si>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</si>
  <si>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</si>
  <si>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</si>
  <si>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</si>
  <si>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</si>
  <si>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</si>
  <si>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</si>
  <si>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</si>
  <si>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</si>
  <si>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</si>
  <si>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</si>
  <si>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</si>
  <si>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</si>
  <si>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</si>
  <si>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</si>
  <si>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</si>
  <si>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</si>
  <si>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</si>
  <si>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</si>
  <si>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</si>
  <si>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</si>
  <si>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</si>
  <si>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</si>
  <si>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</si>
  <si>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</si>
  <si>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</si>
  <si>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</si>
  <si>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</si>
  <si>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</si>
  <si>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</si>
  <si>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</si>
  <si>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</si>
  <si>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</si>
  <si>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</si>
  <si>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</si>
  <si>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</si>
  <si>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</si>
  <si>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</si>
  <si>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</si>
  <si>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</si>
  <si>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</si>
  <si>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</si>
  <si>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</si>
  <si>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</si>
  <si>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</si>
  <si>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</si>
  <si>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</si>
  <si>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</si>
  <si>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</si>
  <si>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</si>
  <si>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</si>
  <si>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</si>
  <si>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</si>
  <si>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</si>
  <si>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</si>
  <si>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</si>
  <si>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</si>
  <si>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</si>
  <si>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</si>
  <si>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</si>
  <si>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</si>
  <si>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</si>
  <si>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</si>
  <si>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</si>
  <si>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</si>
  <si>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</si>
  <si>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</si>
  <si>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</si>
  <si>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</si>
  <si>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</si>
  <si>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</si>
  <si>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</si>
  <si>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</si>
  <si>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</si>
  <si>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</si>
  <si>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</si>
  <si>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</si>
  <si>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</si>
  <si>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</si>
  <si>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</si>
  <si>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</si>
  <si>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</si>
  <si>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</si>
  <si>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</si>
  <si>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</si>
  <si>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</si>
  <si>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</si>
  <si>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</si>
  <si>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</si>
  <si>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</si>
  <si>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</si>
  <si>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</si>
  <si>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</si>
  <si>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</si>
  <si>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</si>
  <si>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</si>
  <si>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</si>
  <si>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</si>
  <si>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</si>
  <si>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</si>
  <si>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</si>
  <si>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</si>
  <si>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</si>
  <si>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</si>
  <si>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</si>
  <si>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</si>
  <si>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</si>
  <si>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</si>
  <si>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</si>
  <si>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</si>
  <si>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</si>
  <si>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</si>
  <si>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</si>
  <si>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</si>
  <si>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</si>
  <si>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</si>
  <si>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</si>
  <si>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</si>
  <si>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</si>
  <si>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</si>
  <si>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</si>
  <si>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</si>
  <si>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</si>
  <si>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</si>
  <si>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</si>
  <si>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</si>
  <si>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</si>
  <si>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</si>
  <si>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</si>
  <si>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</si>
  <si>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</si>
  <si>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</si>
  <si>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</si>
  <si>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</si>
  <si>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</si>
  <si>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</si>
  <si>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</si>
  <si>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</si>
  <si>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</si>
  <si>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</si>
  <si>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</si>
  <si>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</si>
  <si>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</si>
  <si>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</si>
  <si>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</si>
  <si>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</si>
  <si>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</si>
  <si>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</si>
  <si>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</si>
  <si>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</si>
  <si>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</si>
  <si>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</si>
  <si>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</si>
  <si>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</si>
  <si>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</si>
  <si>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</si>
  <si>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</si>
  <si>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</si>
  <si>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</si>
  <si>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</si>
  <si>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</si>
  <si>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</si>
  <si>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</si>
  <si>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</si>
  <si>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</si>
  <si>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</si>
  <si>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</si>
  <si>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</si>
  <si>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</si>
  <si>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</si>
  <si>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</si>
  <si>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</si>
  <si>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</si>
  <si>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</si>
  <si>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</si>
  <si>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</si>
  <si>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</si>
  <si>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</si>
  <si>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</si>
  <si>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</si>
  <si>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</si>
  <si>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</si>
  <si>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</si>
  <si>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</si>
  <si>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</si>
  <si>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</si>
  <si>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</si>
  <si>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</si>
  <si>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</si>
  <si>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</si>
  <si>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</si>
  <si>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</si>
  <si>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</si>
  <si>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</si>
  <si>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</si>
  <si>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</si>
  <si>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</si>
  <si>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</si>
  <si>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</si>
  <si>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</si>
  <si>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</si>
  <si>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</si>
  <si>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</si>
  <si>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</si>
  <si>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</si>
  <si>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</si>
  <si>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</si>
  <si>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</si>
  <si>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</si>
  <si>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</si>
  <si>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</si>
  <si>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</si>
  <si>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</si>
  <si>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</si>
  <si>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</si>
  <si>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</si>
  <si>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</si>
  <si>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</si>
  <si>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</si>
  <si>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</si>
  <si>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</si>
  <si>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</si>
  <si>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</si>
  <si>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</si>
  <si>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</si>
  <si>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</si>
  <si>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</si>
  <si>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</si>
  <si>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</si>
  <si>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</si>
  <si>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</si>
  <si>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</si>
  <si>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</si>
  <si>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</si>
  <si>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</si>
  <si>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</si>
  <si>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</si>
  <si>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</si>
  <si>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</si>
  <si>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</si>
  <si>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</si>
  <si>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</si>
  <si>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</si>
  <si>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</si>
  <si>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</si>
  <si>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</si>
  <si>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</si>
  <si>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</si>
  <si>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</si>
  <si>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</si>
  <si>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</si>
  <si>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</si>
  <si>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</si>
  <si>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</si>
  <si>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</si>
  <si>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</si>
  <si>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</si>
  <si>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</si>
  <si>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</si>
  <si>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</si>
  <si>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</si>
  <si>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</si>
  <si>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</si>
  <si>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</si>
  <si>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</si>
  <si>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</si>
  <si>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</si>
  <si>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</si>
  <si>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</si>
  <si>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</si>
  <si>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</si>
  <si>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</si>
  <si>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</si>
  <si>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</si>
  <si>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</si>
  <si>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</si>
  <si>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</si>
  <si>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</si>
  <si>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</si>
  <si>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</si>
  <si>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</si>
  <si>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</si>
  <si>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</si>
  <si>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</si>
  <si>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</si>
  <si>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</si>
  <si>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</si>
  <si>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</si>
  <si>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</si>
  <si>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</si>
  <si>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</si>
  <si>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</si>
  <si>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</si>
  <si>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</si>
  <si>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</si>
  <si>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</si>
  <si>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</si>
  <si>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</si>
  <si>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</si>
  <si>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</si>
  <si>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</si>
  <si>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</si>
  <si>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</si>
  <si>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</si>
  <si>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</si>
  <si>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</si>
  <si>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</si>
  <si>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</si>
  <si>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</si>
  <si>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</si>
  <si>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</si>
  <si>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</si>
  <si>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</si>
  <si>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</si>
  <si>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</si>
  <si>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</si>
  <si>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</si>
  <si>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</si>
  <si>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</si>
  <si>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</si>
  <si>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</si>
  <si>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</si>
  <si>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</si>
  <si>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</si>
  <si>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</si>
  <si>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</si>
  <si>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</si>
  <si>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</si>
  <si>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</si>
  <si>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</si>
  <si>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</si>
  <si>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</si>
  <si>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</si>
  <si>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</si>
  <si>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</si>
  <si>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</si>
  <si>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</si>
  <si>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</si>
  <si>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</si>
  <si>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</si>
  <si>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</si>
  <si>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</si>
  <si>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</si>
  <si>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</si>
  <si>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</si>
  <si>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</si>
  <si>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</si>
  <si>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</si>
  <si>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</si>
  <si>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</si>
  <si>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</si>
  <si>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</si>
  <si>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</si>
  <si>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</si>
  <si>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</si>
  <si>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</si>
  <si>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</si>
  <si>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</si>
  <si>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</si>
  <si>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</si>
  <si>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</si>
  <si>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</si>
  <si>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</si>
  <si>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</si>
  <si>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</si>
  <si>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</si>
  <si>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</si>
  <si>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</si>
  <si>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</si>
  <si>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</si>
  <si>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</si>
  <si>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</si>
  <si>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</si>
  <si>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</si>
  <si>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</si>
  <si>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</si>
  <si>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</si>
  <si>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</si>
  <si>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</si>
  <si>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</si>
  <si>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</si>
  <si>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</si>
  <si>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</si>
  <si>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</si>
  <si>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</si>
  <si>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</si>
  <si>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</si>
  <si>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</si>
  <si>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</si>
  <si>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</si>
  <si>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</si>
  <si>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</si>
  <si>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</si>
  <si>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</si>
  <si>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</si>
  <si>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</si>
  <si>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</si>
  <si>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</si>
  <si>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</si>
  <si>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</si>
  <si>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</si>
  <si>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</si>
  <si>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</si>
  <si>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</si>
  <si>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</si>
  <si>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</si>
  <si>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</si>
  <si>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</si>
  <si>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</si>
  <si>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</si>
  <si>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</si>
  <si>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</si>
  <si>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</si>
  <si>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</si>
  <si>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</si>
  <si>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</si>
  <si>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</si>
  <si>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</si>
  <si>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</si>
  <si>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</si>
  <si>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</si>
  <si>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</si>
  <si>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</si>
  <si>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</si>
  <si>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</si>
  <si>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</si>
  <si>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</si>
  <si>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</si>
  <si>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</si>
  <si>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</si>
  <si>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</si>
  <si>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</si>
  <si>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</si>
  <si>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</si>
  <si>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</si>
  <si>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</si>
  <si>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</si>
  <si>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</si>
  <si>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</si>
  <si>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</si>
  <si>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</si>
  <si>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</si>
  <si>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</si>
  <si>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</si>
  <si>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</si>
  <si>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</si>
  <si>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</si>
  <si>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</si>
  <si>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</si>
  <si>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</si>
  <si>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</si>
  <si>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</si>
  <si>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</si>
  <si>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</si>
  <si>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</si>
  <si>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</si>
  <si>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</si>
  <si>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</si>
  <si>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</si>
  <si>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</si>
  <si>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</si>
  <si>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</si>
  <si>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</si>
  <si>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</si>
  <si>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</si>
  <si>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</si>
  <si>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</si>
  <si>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</si>
  <si>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</si>
  <si>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</si>
  <si>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</si>
  <si>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</si>
  <si>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</si>
  <si>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</si>
  <si>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</si>
  <si>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</si>
  <si>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</si>
  <si>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</si>
  <si>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</si>
  <si>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</si>
  <si>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</si>
  <si>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</si>
  <si>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</si>
  <si>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</si>
  <si>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</si>
  <si>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</si>
  <si>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</si>
  <si>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</si>
  <si>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</si>
  <si>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</si>
  <si>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</si>
  <si>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</si>
  <si>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</si>
  <si>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</si>
  <si>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</si>
  <si>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</si>
  <si>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</si>
  <si>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</si>
  <si>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</si>
  <si>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</si>
  <si>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</si>
  <si>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</si>
  <si>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</si>
  <si>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</si>
  <si>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</si>
  <si>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</si>
  <si>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</si>
  <si>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</si>
  <si>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</si>
  <si>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</si>
  <si>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</si>
  <si>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</si>
  <si>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</si>
  <si>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</si>
  <si>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</si>
  <si>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</si>
  <si>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</si>
  <si>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</si>
  <si>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</si>
  <si>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</si>
  <si>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</si>
  <si>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</si>
  <si>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</si>
  <si>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</si>
  <si>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</si>
  <si>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</si>
  <si>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</si>
  <si>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</si>
  <si>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</si>
  <si>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</si>
  <si>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</si>
  <si>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</si>
  <si>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</si>
  <si>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</si>
  <si>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</si>
  <si>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</si>
  <si>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</si>
  <si>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</si>
  <si>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</si>
  <si>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</si>
  <si>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</si>
  <si>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</si>
  <si>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</si>
  <si>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</si>
  <si>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</si>
  <si>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</si>
  <si>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</si>
  <si>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</si>
  <si>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</si>
  <si>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</si>
  <si>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</si>
  <si>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</si>
  <si>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</si>
  <si>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</si>
  <si>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</si>
  <si>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</si>
  <si>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</si>
  <si>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</si>
  <si>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</si>
  <si>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</si>
  <si>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</si>
  <si>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</si>
  <si>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</si>
  <si>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</si>
  <si>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</si>
  <si>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</si>
  <si>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</si>
  <si>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</si>
  <si>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</si>
  <si>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</si>
  <si>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</si>
  <si>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</si>
  <si>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</si>
  <si>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</si>
  <si>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</si>
  <si>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</si>
  <si>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</si>
  <si>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</si>
  <si>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</si>
  <si>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</si>
  <si>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</si>
  <si>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</si>
  <si>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</si>
  <si>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</si>
  <si>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</si>
  <si>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</si>
  <si>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</si>
  <si>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</si>
  <si>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</si>
  <si>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</si>
  <si>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</si>
  <si>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</si>
  <si>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</si>
  <si>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</si>
  <si>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</si>
  <si>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</si>
  <si>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</si>
  <si>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</si>
  <si>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</si>
  <si>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</si>
  <si>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</si>
  <si>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</si>
  <si>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</si>
  <si>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</si>
  <si>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</si>
  <si>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</si>
  <si>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</si>
  <si>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</si>
  <si>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</si>
  <si>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</si>
  <si>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</si>
  <si>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</si>
  <si>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</si>
  <si>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</si>
  <si>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</si>
  <si>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</si>
  <si>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</si>
  <si>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</si>
  <si>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</si>
  <si>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</si>
  <si>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</si>
  <si>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</si>
  <si>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</si>
  <si>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</si>
  <si>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</si>
  <si>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</si>
  <si>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</si>
  <si>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</si>
  <si>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</si>
  <si>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</si>
  <si>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</si>
  <si>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</si>
  <si>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</si>
  <si>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</si>
  <si>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</si>
  <si>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</si>
  <si>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</si>
  <si>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</si>
  <si>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</si>
  <si>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</si>
  <si>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</si>
  <si>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</si>
  <si>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</si>
  <si>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</si>
  <si>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</si>
  <si>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</si>
  <si>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</si>
  <si>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</si>
  <si>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</si>
  <si>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</si>
  <si>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</si>
  <si>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</si>
  <si>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</si>
  <si>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</si>
  <si>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</si>
  <si>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</si>
  <si>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</si>
  <si>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</si>
  <si>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</si>
  <si>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</si>
  <si>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</si>
  <si>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</si>
  <si>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</si>
  <si>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</si>
  <si>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</si>
  <si>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</si>
  <si>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</si>
  <si>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</si>
  <si>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</si>
  <si>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</si>
  <si>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</si>
  <si>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</si>
  <si>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</si>
  <si>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</si>
  <si>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</si>
  <si>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</si>
  <si>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</si>
  <si>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</si>
  <si>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</si>
  <si>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</si>
  <si>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</si>
  <si>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</si>
  <si>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</si>
  <si>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</si>
  <si>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</si>
  <si>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</si>
  <si>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</si>
  <si>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</si>
  <si>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</si>
  <si>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</si>
  <si>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</si>
  <si>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</si>
  <si>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</si>
  <si>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</si>
  <si>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</si>
  <si>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</si>
  <si>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</si>
  <si>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</si>
  <si>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</si>
  <si>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</si>
  <si>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</si>
  <si>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</si>
  <si>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</si>
  <si>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</si>
  <si>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</si>
  <si>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</si>
  <si>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</si>
  <si>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</si>
  <si>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</si>
  <si>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</si>
  <si>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</si>
  <si>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</si>
  <si>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</si>
  <si>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</si>
  <si>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</si>
  <si>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</si>
  <si>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</si>
  <si>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</si>
  <si>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</si>
  <si>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</si>
  <si>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</si>
  <si>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</si>
  <si>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</si>
  <si>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</si>
  <si>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</si>
  <si>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</si>
  <si>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</si>
  <si>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</si>
  <si>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</si>
  <si>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</si>
  <si>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</si>
  <si>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</si>
  <si>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</si>
  <si>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</si>
  <si>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</si>
  <si>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</si>
  <si>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</si>
  <si>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</si>
  <si>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</si>
  <si>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</si>
  <si>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</si>
  <si>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</si>
  <si>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</si>
  <si>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</si>
  <si>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</si>
  <si>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</si>
  <si>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</si>
  <si>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</si>
  <si>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</si>
  <si>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</si>
  <si>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</si>
  <si>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</si>
  <si>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</si>
  <si>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</si>
  <si>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</si>
  <si>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</si>
  <si>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</si>
  <si>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</si>
  <si>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</si>
  <si>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</si>
  <si>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</si>
  <si>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</si>
  <si>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</si>
  <si>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</si>
  <si>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</si>
  <si>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</si>
  <si>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</si>
  <si>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</si>
  <si>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</si>
  <si>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</si>
  <si>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</si>
  <si>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</si>
  <si>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</si>
  <si>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</si>
  <si>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</si>
  <si>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</si>
  <si>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</si>
  <si>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</si>
  <si>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</si>
  <si>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</si>
  <si>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</si>
  <si>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</si>
  <si>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</si>
  <si>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</si>
  <si>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</si>
  <si>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</si>
  <si>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</si>
  <si>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</si>
  <si>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</si>
  <si>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</si>
  <si>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</si>
  <si>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</si>
  <si>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</si>
  <si>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</si>
  <si>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</si>
  <si>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</si>
  <si>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</si>
  <si>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</si>
  <si>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</si>
  <si>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</si>
  <si>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</si>
  <si>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</si>
  <si>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</si>
  <si>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</si>
  <si>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</si>
  <si>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</si>
  <si>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</si>
  <si>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</si>
  <si>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</si>
  <si>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</si>
  <si>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</si>
  <si>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</si>
  <si>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</si>
  <si>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</si>
  <si>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</si>
  <si>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</si>
  <si>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</si>
  <si>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</si>
  <si>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</si>
  <si>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</si>
  <si>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</si>
  <si>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</si>
  <si>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</si>
  <si>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</si>
  <si>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</si>
  <si>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</si>
  <si>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</si>
  <si>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</si>
  <si>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</si>
  <si>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</si>
  <si>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</si>
  <si>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</si>
  <si>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</si>
  <si>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</si>
  <si>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</si>
  <si>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</si>
  <si>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</si>
  <si>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</si>
  <si>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</si>
  <si>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</si>
  <si>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</si>
  <si>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</si>
  <si>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</si>
  <si>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</si>
  <si>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</si>
  <si>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</si>
  <si>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</si>
  <si>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</si>
  <si>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</si>
  <si>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</si>
  <si>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</si>
  <si>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</si>
  <si>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</si>
  <si>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</si>
  <si>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</si>
  <si>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</si>
  <si>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</si>
  <si>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</si>
  <si>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</si>
  <si>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</si>
  <si>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</si>
  <si>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</si>
  <si>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</si>
  <si>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</si>
  <si>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</si>
  <si>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</si>
  <si>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</si>
  <si>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</si>
  <si>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</si>
  <si>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</si>
  <si>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</si>
  <si>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</si>
  <si>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</si>
  <si>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</si>
  <si>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</si>
  <si>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</si>
  <si>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</si>
  <si>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</si>
  <si>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</si>
  <si>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</si>
  <si>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</si>
  <si>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</si>
  <si>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</si>
  <si>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</si>
  <si>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</si>
  <si>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</si>
  <si>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</si>
  <si>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</si>
  <si>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</si>
  <si>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</si>
  <si>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</si>
  <si>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</si>
  <si>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</si>
  <si>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</si>
  <si>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</si>
  <si>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</si>
  <si>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</si>
  <si>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</si>
  <si>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</si>
  <si>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</si>
  <si>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</si>
  <si>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</si>
  <si>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</si>
  <si>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</si>
  <si>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</si>
  <si>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</si>
  <si>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</si>
  <si>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</si>
  <si>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</si>
  <si>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</si>
  <si>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</si>
  <si>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</si>
  <si>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</si>
  <si>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</si>
  <si>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</si>
  <si>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</si>
  <si>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</si>
  <si>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</si>
  <si>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</si>
  <si>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</si>
  <si>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</si>
  <si>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</si>
  <si>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</si>
  <si>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</si>
  <si>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</si>
  <si>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</si>
  <si>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</si>
  <si>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</si>
  <si>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</si>
  <si>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</si>
  <si>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</si>
  <si>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</si>
  <si>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</si>
  <si>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</si>
  <si>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</si>
  <si>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</si>
  <si>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</si>
  <si>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</si>
  <si>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</si>
  <si>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</si>
  <si>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</si>
  <si>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</si>
  <si>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</si>
  <si>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</si>
  <si>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</si>
  <si>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</si>
  <si>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</si>
  <si>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</si>
  <si>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</si>
  <si>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</si>
  <si>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</si>
  <si>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</si>
  <si>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</si>
  <si>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</si>
  <si>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</si>
  <si>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</si>
  <si>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</si>
  <si>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</si>
  <si>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</si>
  <si>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</si>
  <si>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</si>
  <si>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</si>
  <si>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</si>
  <si>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</si>
  <si>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</si>
  <si>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</si>
  <si>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</si>
  <si>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</si>
  <si>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</si>
  <si>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</si>
  <si>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</si>
  <si>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</si>
  <si>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</si>
  <si>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</si>
  <si>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</si>
  <si>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</si>
  <si>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</si>
  <si>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</si>
  <si>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</si>
  <si>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</si>
  <si>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</si>
  <si>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</si>
  <si>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</si>
  <si>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</si>
  <si>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</si>
  <si>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</si>
  <si>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</si>
  <si>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</si>
  <si>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</si>
  <si>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</si>
  <si>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</si>
  <si>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</si>
  <si>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</si>
  <si>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</si>
  <si>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</si>
  <si>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</si>
  <si>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</si>
  <si>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</si>
  <si>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</si>
  <si>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</si>
  <si>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</si>
  <si>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</si>
  <si>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</si>
  <si>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</si>
  <si>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</si>
  <si>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</si>
  <si>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</si>
  <si>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</si>
  <si>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</si>
  <si>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</si>
  <si>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</si>
  <si>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</si>
  <si>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</si>
  <si>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</si>
  <si>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</si>
  <si>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</si>
  <si>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</si>
  <si>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</si>
  <si>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</si>
  <si>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</si>
  <si>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</si>
  <si>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</si>
  <si>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</si>
  <si>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</si>
  <si>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</si>
  <si>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</si>
  <si>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</si>
  <si>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</si>
  <si>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</si>
  <si>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</si>
  <si>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</si>
  <si>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</si>
  <si>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</si>
  <si>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</si>
  <si>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</si>
  <si>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</si>
  <si>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</si>
  <si>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</si>
  <si>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</si>
  <si>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</si>
  <si>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</si>
  <si>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</si>
  <si>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</si>
  <si>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</si>
  <si>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</si>
  <si>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</si>
  <si>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</si>
  <si>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</si>
  <si>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</si>
  <si>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</si>
  <si>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</si>
  <si>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</si>
  <si>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</si>
  <si>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</si>
  <si>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</si>
  <si>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</si>
  <si>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</si>
  <si>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</si>
  <si>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</si>
  <si>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</si>
  <si>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</si>
  <si>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</si>
  <si>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</si>
  <si>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</si>
  <si>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</si>
  <si>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</si>
  <si>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</si>
  <si>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</si>
  <si>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</si>
  <si>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</si>
  <si>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</si>
  <si>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</si>
  <si>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</si>
  <si>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</si>
  <si>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</si>
  <si>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</si>
  <si>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</si>
  <si>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</si>
  <si>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</si>
  <si>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</si>
  <si>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</si>
  <si>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</si>
  <si>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</si>
  <si>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</si>
  <si>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</si>
  <si>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</si>
  <si>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</si>
  <si>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</si>
  <si>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</si>
  <si>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</si>
  <si>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</si>
  <si>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</si>
  <si>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</si>
  <si>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</si>
  <si>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</si>
  <si>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</si>
  <si>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</si>
  <si>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</si>
  <si>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</si>
  <si>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</si>
  <si>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</si>
  <si>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</si>
  <si>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</si>
  <si>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</si>
  <si>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</si>
  <si>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</si>
  <si>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</si>
  <si>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</si>
  <si>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</si>
  <si>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</si>
  <si>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</si>
  <si>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</si>
  <si>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</si>
  <si>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</si>
  <si>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</si>
  <si>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</si>
  <si>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</si>
  <si>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</si>
  <si>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</si>
  <si>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</si>
  <si>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</si>
  <si>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</si>
  <si>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</si>
  <si>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</si>
  <si>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</si>
  <si>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</si>
  <si>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</si>
  <si>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</si>
  <si>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</si>
  <si>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</si>
  <si>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</si>
  <si>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</si>
  <si>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</si>
  <si>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</si>
  <si>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</si>
  <si>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</si>
  <si>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</si>
  <si>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</si>
  <si>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</si>
  <si>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</si>
  <si>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</si>
  <si>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</si>
  <si>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</si>
  <si>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</si>
  <si>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</si>
  <si>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</si>
  <si>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</si>
  <si>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</si>
  <si>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</si>
  <si>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</si>
  <si>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</si>
  <si>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</si>
  <si>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</si>
  <si>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</si>
  <si>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</si>
  <si>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</si>
  <si>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</si>
  <si>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</si>
  <si>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</si>
  <si>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</si>
  <si>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</si>
  <si>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</si>
  <si>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</si>
  <si>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</si>
  <si>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</si>
  <si>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</si>
  <si>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</si>
  <si>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</si>
  <si>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</si>
  <si>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</si>
  <si>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</si>
  <si>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</si>
  <si>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</si>
  <si>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</si>
  <si>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</si>
  <si>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</si>
  <si>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</si>
  <si>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</si>
  <si>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</si>
  <si>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</si>
  <si>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</si>
  <si>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</si>
  <si>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</si>
  <si>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</si>
  <si>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</si>
  <si>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</si>
  <si>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</si>
  <si>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</si>
  <si>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</si>
  <si>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</si>
  <si>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</si>
  <si>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</si>
  <si>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</si>
  <si>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</si>
  <si>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</si>
  <si>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</si>
  <si>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</si>
  <si>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</si>
  <si>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</si>
  <si>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</si>
  <si>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</si>
  <si>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</si>
  <si>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</si>
  <si>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</si>
  <si>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</si>
  <si>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</si>
  <si>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</si>
  <si>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</si>
  <si>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</si>
  <si>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</si>
  <si>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</si>
  <si>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</si>
  <si>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</si>
  <si>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</si>
  <si>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</si>
  <si>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</si>
  <si>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</si>
  <si>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</si>
  <si>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</si>
  <si>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</si>
  <si>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</si>
  <si>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</si>
  <si>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</si>
  <si>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</si>
  <si>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</si>
  <si>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</si>
  <si>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</si>
  <si>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</si>
  <si>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</si>
  <si>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</si>
  <si>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</si>
  <si>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</si>
  <si>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</si>
  <si>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</si>
  <si>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</si>
  <si>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</si>
  <si>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</si>
  <si>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</si>
  <si>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</si>
  <si>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</si>
  <si>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</si>
  <si>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</si>
  <si>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</si>
  <si>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</si>
  <si>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</si>
  <si>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</si>
  <si>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</si>
  <si>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</si>
  <si>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</si>
  <si>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</si>
  <si>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</si>
  <si>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</si>
  <si>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</si>
  <si>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</si>
  <si>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</si>
  <si>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</si>
  <si>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</si>
  <si>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</si>
  <si>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</si>
  <si>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</si>
  <si>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</si>
  <si>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</si>
  <si>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</si>
  <si>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</si>
  <si>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</si>
  <si>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</si>
  <si>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</si>
  <si>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</si>
  <si>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</si>
  <si>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</si>
  <si>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</si>
  <si>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</si>
  <si>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</si>
  <si>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</si>
  <si>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</si>
  <si>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</si>
  <si>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</si>
  <si>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</si>
  <si>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</si>
  <si>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</si>
  <si>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</si>
  <si>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</si>
  <si>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</si>
  <si>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</si>
  <si>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</si>
  <si>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</si>
  <si>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</si>
  <si>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</si>
  <si>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</si>
  <si>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</si>
  <si>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</si>
  <si>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</si>
  <si>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</si>
  <si>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</si>
  <si>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</si>
  <si>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</si>
  <si>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</si>
  <si>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</si>
  <si>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</si>
  <si>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</si>
  <si>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</si>
  <si>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</si>
  <si>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</si>
  <si>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</si>
  <si>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</si>
  <si>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</si>
  <si>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</si>
  <si>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</si>
  <si>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</si>
  <si>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</si>
  <si>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</si>
  <si>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</si>
  <si>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</si>
  <si>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</si>
  <si>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</si>
  <si>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</si>
  <si>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</si>
  <si>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</si>
  <si>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</si>
  <si>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</si>
  <si>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</si>
  <si>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</si>
  <si>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</si>
  <si>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</si>
  <si>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</si>
  <si>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</si>
  <si>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</si>
  <si>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</si>
  <si>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</si>
  <si>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</si>
  <si>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</si>
  <si>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</si>
  <si>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</si>
  <si>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</si>
  <si>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</si>
  <si>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</si>
  <si>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</si>
  <si>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</si>
  <si>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</si>
  <si>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</si>
  <si>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</si>
  <si>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</si>
  <si>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</si>
  <si>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</si>
  <si>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</si>
  <si>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</si>
  <si>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</si>
  <si>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</si>
  <si>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</si>
  <si>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</si>
  <si>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</si>
  <si>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</si>
  <si>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</si>
  <si>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</si>
  <si>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</si>
  <si>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</si>
  <si>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</si>
  <si>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</si>
  <si>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</si>
  <si>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</si>
  <si>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</si>
  <si>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</si>
  <si>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</si>
  <si>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</si>
  <si>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</si>
  <si>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</si>
  <si>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</si>
  <si>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</si>
  <si>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</si>
  <si>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</si>
  <si>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</si>
  <si>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</si>
  <si>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</si>
  <si>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</si>
  <si>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</si>
  <si>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</si>
  <si>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</si>
  <si>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</si>
  <si>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</si>
  <si>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</si>
  <si>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</si>
  <si>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</si>
  <si>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</si>
  <si>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</si>
  <si>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</si>
  <si>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</si>
  <si>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</si>
  <si>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</si>
  <si>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</si>
  <si>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</si>
  <si>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</si>
  <si>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</si>
  <si>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</si>
  <si>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</si>
  <si>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</si>
  <si>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</si>
  <si>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</si>
  <si>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</si>
  <si>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</si>
  <si>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</si>
  <si>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</si>
  <si>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</si>
  <si>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</si>
  <si>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</si>
  <si>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</si>
  <si>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</si>
  <si>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</si>
  <si>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</si>
  <si>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</si>
  <si>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</si>
  <si>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</si>
  <si>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</si>
  <si>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</si>
  <si>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</si>
  <si>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</si>
  <si>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</si>
  <si>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</si>
  <si>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</si>
  <si>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</si>
  <si>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</si>
  <si>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</si>
  <si>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</si>
  <si>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</si>
  <si>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</si>
  <si>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</si>
  <si>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</si>
  <si>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</si>
  <si>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</si>
  <si>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</si>
  <si>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</si>
  <si>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</si>
  <si>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</si>
  <si>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</si>
  <si>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</si>
  <si>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</si>
  <si>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</si>
  <si>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</si>
  <si>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</si>
  <si>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</si>
  <si>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</si>
  <si>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</si>
  <si>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</si>
  <si>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</si>
  <si>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</si>
  <si>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</si>
  <si>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</si>
  <si>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</si>
  <si>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</si>
  <si>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</si>
  <si>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</si>
  <si>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</si>
  <si>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</si>
  <si>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</si>
  <si>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</si>
  <si>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</si>
  <si>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</si>
  <si>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</si>
  <si>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</si>
  <si>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</si>
  <si>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</si>
  <si>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</si>
  <si>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</si>
  <si>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</si>
  <si>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</si>
  <si>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</si>
  <si>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</si>
  <si>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</si>
  <si>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</si>
  <si>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</si>
  <si>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</si>
  <si>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</si>
  <si>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</si>
  <si>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</si>
  <si>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</si>
  <si>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</si>
  <si>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</si>
  <si>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</si>
  <si>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</si>
  <si>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</si>
  <si>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</si>
  <si>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</si>
  <si>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</si>
  <si>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</si>
  <si>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</si>
  <si>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</si>
  <si>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</si>
  <si>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</si>
  <si>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</si>
  <si>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</si>
  <si>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</si>
  <si>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</si>
  <si>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</si>
  <si>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</si>
  <si>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</si>
  <si>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</si>
  <si>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</si>
  <si>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</si>
  <si>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</si>
  <si>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</si>
  <si>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</si>
  <si>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</si>
  <si>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</si>
  <si>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</si>
  <si>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</si>
  <si>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</si>
  <si>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</si>
  <si>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</si>
  <si>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</si>
  <si>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</si>
  <si>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</si>
  <si>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</si>
  <si>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</si>
  <si>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</si>
  <si>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</si>
  <si>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</si>
  <si>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</si>
  <si>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</si>
  <si>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</si>
  <si>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</si>
  <si>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</si>
  <si>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</si>
  <si>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</si>
  <si>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</si>
  <si>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</si>
  <si>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</si>
  <si>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</si>
  <si>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</si>
  <si>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</si>
  <si>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</si>
  <si>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</si>
  <si>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</si>
  <si>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</si>
  <si>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</si>
  <si>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</si>
  <si>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</si>
  <si>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</si>
  <si>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</si>
  <si>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</si>
  <si>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</si>
  <si>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</si>
  <si>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</si>
  <si>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</si>
  <si>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</si>
  <si>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</si>
  <si>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</si>
  <si>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</si>
  <si>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</si>
  <si>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</si>
  <si>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</si>
  <si>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</si>
  <si>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</si>
  <si>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</si>
  <si>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</si>
  <si>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</si>
  <si>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</si>
  <si>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</si>
  <si>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</si>
  <si>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</si>
  <si>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</si>
  <si>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</si>
  <si>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</si>
  <si>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</si>
  <si>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</si>
  <si>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</si>
  <si>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</si>
  <si>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</si>
  <si>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</si>
  <si>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</si>
  <si>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</si>
  <si>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</si>
  <si>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</si>
  <si>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</si>
  <si>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</si>
  <si>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</si>
  <si>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</si>
  <si>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</si>
  <si>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</si>
  <si>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</si>
  <si>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</si>
  <si>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</si>
  <si>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</si>
  <si>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</si>
  <si>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</si>
  <si>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</si>
  <si>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</si>
  <si>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</si>
  <si>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</si>
  <si>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</si>
  <si>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</si>
  <si>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</si>
  <si>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</si>
  <si>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</si>
  <si>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</si>
  <si>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</si>
  <si>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</si>
  <si>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</si>
  <si>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</si>
  <si>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</si>
  <si>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</si>
  <si>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</si>
  <si>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</si>
  <si>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</si>
  <si>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</si>
  <si>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</si>
  <si>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</si>
  <si>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</si>
  <si>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</si>
  <si>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</si>
  <si>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</si>
  <si>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</si>
  <si>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</si>
  <si>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</si>
  <si>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</si>
  <si>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</si>
  <si>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</si>
  <si>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</si>
  <si>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</si>
  <si>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</si>
  <si>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</si>
  <si>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</si>
  <si>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</si>
  <si>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</si>
  <si>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</si>
  <si>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</si>
  <si>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</si>
  <si>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</si>
  <si>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</si>
  <si>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</si>
  <si>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</si>
  <si>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</si>
  <si>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</si>
  <si>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</si>
  <si>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</si>
  <si>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</si>
  <si>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</si>
  <si>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</si>
  <si>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</si>
  <si>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</si>
  <si>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</si>
  <si>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</si>
  <si>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</si>
  <si>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</si>
  <si>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</si>
  <si>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</si>
  <si>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</si>
  <si>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</si>
  <si>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</si>
  <si>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</si>
  <si>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</si>
  <si>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</si>
  <si>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</si>
  <si>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</si>
  <si>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</si>
  <si>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</si>
  <si>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</si>
  <si>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</si>
  <si>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</si>
  <si>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</si>
  <si>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</si>
  <si>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</si>
  <si>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</si>
  <si>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</si>
  <si>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</si>
  <si>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</si>
  <si>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</si>
  <si>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</si>
  <si>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</si>
  <si>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</si>
  <si>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</si>
  <si>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</si>
  <si>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</si>
  <si>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</si>
  <si>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</si>
  <si>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</si>
  <si>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</si>
  <si>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</si>
  <si>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</si>
  <si>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</si>
  <si>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</si>
  <si>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</si>
  <si>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</si>
  <si>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</si>
  <si>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</si>
  <si>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</si>
  <si>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</si>
  <si>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</si>
  <si>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</si>
  <si>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</si>
  <si>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</si>
  <si>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</si>
  <si>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</si>
  <si>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</si>
  <si>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</si>
  <si>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</si>
  <si>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</si>
  <si>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</si>
  <si>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</si>
  <si>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</si>
  <si>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</si>
  <si>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</si>
  <si>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</si>
  <si>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</si>
  <si>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</si>
  <si>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</si>
  <si>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</si>
  <si>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</si>
  <si>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</si>
  <si>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</si>
  <si>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</si>
  <si>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</si>
  <si>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</si>
  <si>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</si>
  <si>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</si>
  <si>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</si>
  <si>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</si>
  <si>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</si>
  <si>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</si>
  <si>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</si>
  <si>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</si>
  <si>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</si>
  <si>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</si>
  <si>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</si>
  <si>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</si>
  <si>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</si>
  <si>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</si>
  <si>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</si>
  <si>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</si>
  <si>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</si>
  <si>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</si>
  <si>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</si>
  <si>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</si>
  <si>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</si>
  <si>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</si>
  <si>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</si>
  <si>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</si>
  <si>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</si>
  <si>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</si>
  <si>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</si>
  <si>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</si>
  <si>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</si>
  <si>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</si>
  <si>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</si>
  <si>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</si>
  <si>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</si>
  <si>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</si>
  <si>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</si>
  <si>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</si>
  <si>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</si>
  <si>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</si>
  <si>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</si>
  <si>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</si>
  <si>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</si>
  <si>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</si>
  <si>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</si>
  <si>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</si>
  <si>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</si>
  <si>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</si>
  <si>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</si>
  <si>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</si>
  <si>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</si>
  <si>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</si>
  <si>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</si>
  <si>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</si>
  <si>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</si>
  <si>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</si>
  <si>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</si>
  <si>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</si>
  <si>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</si>
  <si>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</si>
  <si>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</si>
  <si>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</si>
  <si>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</si>
  <si>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</si>
  <si>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</si>
  <si>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</si>
  <si>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</si>
  <si>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</si>
  <si>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</si>
  <si>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</si>
  <si>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</si>
  <si>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</si>
  <si>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</si>
  <si>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</si>
  <si>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</si>
  <si>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</si>
  <si>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</si>
  <si>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</si>
  <si>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</si>
  <si>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</si>
  <si>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</si>
  <si>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</si>
  <si>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</si>
  <si>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</si>
  <si>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</si>
  <si>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</si>
  <si>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</si>
  <si>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</si>
  <si>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</si>
  <si>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</si>
  <si>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</si>
  <si>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</si>
  <si>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</si>
  <si>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</si>
  <si>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</si>
  <si>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</si>
  <si>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</si>
  <si>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</si>
  <si>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</si>
  <si>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</si>
  <si>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</si>
  <si>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</si>
  <si>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</si>
  <si>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</si>
  <si>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</si>
  <si>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</si>
  <si>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</si>
  <si>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</si>
  <si>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</si>
  <si>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</si>
  <si>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</si>
  <si>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</si>
  <si>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</si>
  <si>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</si>
  <si>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</si>
  <si>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</si>
  <si>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</si>
  <si>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</si>
  <si>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</si>
  <si>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</si>
  <si>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</si>
  <si>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</si>
  <si>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</si>
  <si>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</si>
  <si>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</si>
  <si>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</si>
  <si>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</si>
  <si>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</si>
  <si>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</si>
  <si>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</si>
  <si>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</si>
  <si>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</si>
  <si>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</si>
  <si>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</si>
  <si>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</si>
  <si>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</si>
  <si>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</si>
  <si>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</si>
  <si>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</si>
  <si>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</si>
  <si>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</si>
  <si>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</si>
  <si>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</si>
  <si>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</si>
  <si>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</si>
  <si>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</si>
  <si>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</si>
  <si>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</si>
  <si>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</si>
  <si>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</si>
  <si>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</si>
  <si>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</si>
  <si>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</si>
  <si>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</si>
  <si>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</si>
  <si>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</si>
  <si>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</si>
  <si>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</si>
  <si>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</si>
  <si>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</si>
  <si>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</si>
  <si>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</si>
  <si>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</si>
  <si>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</si>
  <si>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</si>
  <si>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</si>
  <si>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</si>
  <si>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</si>
  <si>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</si>
  <si>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</si>
  <si>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</si>
  <si>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</si>
  <si>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</si>
  <si>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</si>
  <si>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</si>
  <si>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</si>
  <si>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</si>
  <si>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</si>
  <si>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</si>
  <si>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</si>
  <si>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</si>
  <si>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</si>
  <si>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</si>
  <si>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</si>
  <si>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</si>
  <si>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</si>
  <si>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</si>
  <si>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</si>
  <si>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</si>
  <si>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</si>
  <si>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</si>
  <si>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</si>
  <si>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</si>
  <si>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</si>
  <si>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</si>
  <si>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</si>
  <si>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</si>
  <si>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</si>
  <si>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</si>
  <si>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</si>
  <si>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</si>
  <si>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</si>
  <si>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</si>
  <si>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</si>
  <si>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</si>
  <si>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</si>
  <si>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</si>
  <si>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</si>
  <si>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</si>
  <si>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</si>
  <si>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</si>
  <si>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</si>
  <si>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</si>
  <si>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</si>
  <si>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</si>
  <si>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</si>
  <si>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</si>
  <si>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</si>
  <si>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</si>
  <si>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</si>
  <si>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</si>
  <si>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</si>
  <si>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</si>
  <si>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</si>
  <si>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</si>
  <si>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</si>
  <si>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</si>
  <si>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</si>
  <si>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</si>
  <si>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</si>
  <si>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</si>
  <si>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</si>
  <si>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</si>
  <si>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</si>
  <si>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</si>
  <si>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</si>
  <si>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</si>
  <si>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</si>
  <si>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</si>
  <si>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</si>
  <si>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</si>
  <si>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</si>
  <si>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</si>
  <si>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</si>
  <si>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</si>
  <si>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</si>
  <si>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</si>
  <si>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</si>
  <si>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</si>
  <si>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</si>
  <si>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</si>
  <si>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</si>
  <si>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</si>
  <si>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</si>
  <si>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</si>
  <si>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</si>
  <si>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</si>
  <si>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</si>
  <si>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</si>
  <si>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</si>
  <si>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</si>
  <si>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</si>
  <si>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</si>
  <si>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</si>
  <si>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</si>
  <si>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</si>
  <si>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</si>
  <si>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</si>
  <si>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</si>
  <si>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</si>
  <si>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</si>
  <si>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</si>
  <si>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</si>
  <si>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</si>
  <si>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</si>
  <si>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</si>
  <si>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</si>
  <si>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</si>
  <si>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</si>
  <si>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</si>
  <si>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</si>
  <si>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</si>
  <si>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</si>
  <si>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</si>
  <si>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</si>
  <si>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</si>
  <si>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</si>
  <si>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</si>
  <si>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</si>
  <si>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</si>
  <si>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</si>
  <si>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</si>
  <si>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</si>
  <si>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</si>
  <si>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</si>
  <si>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</si>
  <si>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</si>
  <si>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</si>
  <si>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</si>
  <si>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</si>
  <si>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</si>
  <si>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</si>
  <si>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</si>
  <si>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</si>
  <si>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</si>
  <si>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</si>
  <si>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</si>
  <si>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</si>
  <si>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</si>
  <si>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</si>
  <si>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</si>
  <si>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</si>
  <si>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</si>
  <si>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</si>
  <si>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</si>
  <si>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</si>
  <si>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</si>
  <si>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</si>
  <si>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</si>
  <si>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</si>
  <si>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</si>
  <si>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</si>
  <si>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</si>
  <si>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</si>
  <si>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</si>
  <si>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</si>
  <si>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</si>
  <si>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</si>
  <si>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</si>
  <si>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</si>
  <si>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</si>
  <si>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</si>
  <si>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</si>
  <si>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</si>
  <si>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</si>
  <si>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</si>
  <si>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</si>
  <si>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</si>
  <si>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</si>
  <si>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</si>
  <si>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</si>
  <si>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</si>
  <si>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</si>
  <si>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</si>
  <si>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</si>
  <si>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</si>
  <si>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</si>
  <si>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</si>
  <si>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</si>
  <si>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</si>
  <si>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</si>
  <si>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</si>
  <si>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</si>
  <si>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</si>
  <si>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</si>
  <si>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</si>
  <si>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</si>
  <si>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</si>
  <si>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</si>
  <si>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</si>
  <si>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</si>
  <si>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</si>
  <si>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</si>
  <si>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</si>
  <si>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</si>
  <si>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</si>
  <si>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</si>
  <si>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</si>
  <si>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</si>
  <si>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</si>
  <si>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</si>
  <si>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</si>
  <si>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</si>
  <si>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</si>
  <si>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</si>
  <si>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</si>
  <si>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</si>
  <si>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</si>
  <si>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</si>
  <si>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</si>
  <si>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</si>
  <si>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</si>
  <si>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</si>
  <si>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</si>
  <si>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</si>
  <si>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</si>
  <si>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</si>
  <si>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</si>
  <si>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</si>
  <si>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</si>
  <si>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</si>
  <si>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</si>
  <si>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</si>
  <si>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</si>
  <si>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</si>
  <si>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</si>
  <si>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</si>
  <si>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</si>
  <si>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</si>
  <si>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</si>
  <si>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</si>
  <si>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</si>
  <si>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</si>
  <si>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</si>
  <si>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</si>
  <si>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</si>
  <si>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</si>
  <si>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</si>
  <si>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</si>
  <si>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</si>
  <si>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</si>
  <si>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</si>
  <si>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</si>
  <si>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</si>
  <si>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</si>
  <si>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</si>
  <si>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</si>
  <si>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</si>
  <si>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</si>
  <si>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</si>
  <si>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</si>
  <si>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</si>
  <si>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</si>
  <si>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</si>
  <si>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</si>
  <si>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</si>
  <si>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</si>
  <si>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</si>
  <si>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</si>
  <si>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</si>
  <si>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</si>
  <si>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</si>
  <si>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</si>
  <si>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</si>
  <si>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</si>
  <si>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</si>
  <si>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</si>
  <si>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</si>
  <si>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</si>
  <si>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</si>
  <si>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</si>
  <si>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</si>
  <si>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</si>
  <si>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</si>
  <si>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</si>
  <si>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</si>
  <si>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</si>
  <si>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</si>
  <si>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</si>
  <si>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</si>
  <si>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</si>
  <si>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</si>
  <si>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</si>
  <si>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</si>
  <si>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</si>
  <si>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</si>
  <si>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</si>
  <si>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</si>
  <si>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</si>
  <si>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</si>
  <si>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</si>
  <si>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</si>
  <si>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</si>
  <si>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</si>
  <si>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</si>
  <si>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</si>
  <si>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</si>
  <si>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</si>
  <si>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</si>
  <si>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</si>
  <si>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</si>
  <si>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</si>
  <si>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</si>
  <si>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</si>
  <si>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</si>
  <si>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</si>
  <si>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</si>
  <si>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</si>
  <si>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</si>
  <si>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</si>
  <si>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</si>
  <si>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</si>
  <si>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</si>
  <si>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</si>
  <si>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</si>
  <si>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</si>
  <si>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</si>
  <si>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</si>
  <si>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</si>
  <si>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</si>
  <si>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</si>
  <si>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</si>
  <si>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</si>
  <si>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</si>
  <si>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</si>
  <si>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</si>
  <si>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</si>
  <si>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</si>
  <si>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</si>
  <si>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</si>
  <si>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</si>
  <si>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</si>
  <si>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</si>
  <si>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</si>
  <si>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</si>
  <si>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</si>
  <si>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</si>
  <si>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</si>
  <si>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</si>
  <si>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</si>
  <si>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</si>
  <si>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</si>
  <si>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</si>
  <si>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</si>
  <si>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</si>
  <si>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</si>
  <si>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</si>
  <si>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</si>
  <si>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</si>
  <si>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</si>
  <si>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</si>
  <si>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</si>
  <si>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</si>
  <si>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</si>
  <si>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</si>
  <si>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</si>
  <si>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</si>
  <si>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</si>
  <si>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</si>
  <si>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</si>
  <si>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</si>
  <si>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</si>
  <si>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</si>
  <si>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</si>
  <si>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</si>
  <si>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</si>
  <si>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</si>
  <si>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</si>
  <si>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</si>
  <si>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</si>
  <si>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</si>
  <si>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</si>
  <si>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</si>
  <si>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</si>
  <si>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</si>
  <si>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</si>
  <si>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</si>
  <si>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</si>
  <si>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</si>
  <si>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</si>
  <si>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</si>
  <si>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</si>
  <si>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</si>
  <si>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</si>
  <si>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</si>
  <si>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</si>
  <si>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</si>
  <si>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</si>
  <si>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</si>
  <si>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</si>
  <si>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</si>
  <si>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</si>
  <si>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</si>
  <si>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</si>
  <si>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</si>
  <si>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</si>
  <si>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</si>
  <si>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</si>
  <si>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</si>
  <si>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</si>
  <si>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</si>
  <si>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</si>
  <si>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</si>
  <si>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</si>
  <si>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</si>
  <si>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</si>
  <si>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</si>
  <si>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</si>
  <si>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</si>
  <si>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</si>
  <si>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</si>
  <si>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</si>
  <si>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</si>
  <si>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</si>
  <si>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</si>
  <si>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</si>
  <si>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</si>
  <si>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</si>
  <si>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</si>
  <si>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</si>
  <si>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</si>
  <si>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</si>
  <si>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</si>
  <si>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</si>
  <si>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</si>
  <si>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</si>
  <si>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</si>
  <si>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</si>
  <si>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</si>
  <si>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</si>
  <si>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</si>
  <si>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</si>
  <si>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</si>
  <si>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</si>
  <si>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</si>
  <si>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</si>
  <si>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</si>
  <si>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</si>
  <si>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</si>
  <si>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</si>
  <si>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</si>
  <si>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</si>
  <si>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</si>
  <si>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</si>
  <si>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</si>
  <si>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</si>
  <si>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</si>
  <si>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</si>
  <si>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</si>
  <si>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</si>
  <si>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</si>
  <si>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</si>
  <si>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</si>
  <si>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</si>
  <si>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</si>
  <si>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</si>
  <si>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</si>
  <si>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</si>
  <si>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</si>
  <si>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</si>
  <si>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</si>
  <si>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</si>
  <si>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</si>
  <si>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</si>
  <si>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</si>
  <si>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</si>
  <si>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</si>
  <si>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</si>
  <si>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</si>
  <si>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</si>
  <si>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</si>
  <si>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</si>
  <si>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</si>
  <si>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</si>
  <si>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</si>
  <si>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</si>
  <si>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</si>
  <si>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</si>
  <si>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</si>
  <si>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</si>
  <si>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</si>
  <si>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</si>
  <si>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</si>
  <si>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</si>
  <si>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</si>
  <si>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</si>
  <si>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</si>
  <si>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</si>
  <si>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</si>
  <si>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</si>
  <si>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</si>
  <si>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</si>
  <si>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</si>
  <si>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</si>
  <si>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</si>
  <si>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</si>
  <si>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</si>
  <si>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</si>
  <si>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</si>
  <si>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</si>
  <si>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</si>
  <si>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</si>
  <si>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</si>
  <si>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</si>
  <si>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</si>
  <si>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</si>
  <si>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</si>
  <si>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</si>
  <si>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</si>
  <si>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</si>
  <si>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</si>
  <si>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</si>
  <si>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</si>
  <si>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</si>
  <si>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</si>
  <si>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</si>
  <si>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</si>
  <si>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</si>
  <si>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</si>
  <si>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</si>
  <si>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</si>
  <si>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</si>
  <si>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</si>
  <si>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</si>
  <si>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</si>
  <si>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</si>
  <si>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</si>
  <si>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</si>
  <si>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</si>
  <si>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</si>
  <si>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</si>
  <si>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</si>
  <si>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</si>
  <si>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</si>
  <si>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</si>
  <si>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</si>
  <si>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</si>
  <si>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</si>
  <si>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</si>
  <si>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</si>
  <si>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</si>
  <si>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</si>
  <si>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</si>
  <si>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</si>
  <si>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</si>
  <si>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</si>
  <si>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</si>
  <si>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</si>
  <si>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</si>
  <si>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</si>
  <si>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</si>
  <si>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</si>
  <si>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</si>
  <si>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</si>
  <si>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</si>
  <si>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</si>
  <si>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</si>
  <si>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</si>
  <si>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</si>
  <si>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</si>
  <si>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</si>
  <si>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</si>
  <si>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</si>
  <si>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</si>
  <si>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</si>
  <si>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</si>
  <si>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</si>
  <si>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</si>
  <si>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</si>
  <si>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</si>
  <si>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</si>
  <si>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</si>
  <si>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</si>
  <si>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</si>
  <si>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</si>
  <si>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</si>
  <si>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</si>
  <si>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</si>
  <si>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</si>
  <si>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</si>
  <si>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</si>
  <si>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</si>
  <si>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</si>
  <si>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</si>
  <si>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</si>
  <si>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</si>
  <si>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</si>
  <si>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</si>
  <si>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</si>
  <si>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</si>
  <si>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</si>
  <si>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</si>
  <si>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</si>
  <si>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</si>
  <si>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</si>
  <si>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</si>
  <si>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</si>
  <si>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</si>
  <si>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</si>
  <si>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</si>
  <si>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</si>
  <si>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</si>
  <si>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</si>
  <si>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</si>
  <si>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</si>
  <si>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</si>
  <si>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</si>
  <si>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</si>
  <si>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</si>
  <si>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</si>
  <si>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</si>
  <si>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</si>
  <si>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</si>
  <si>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</si>
  <si>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</si>
  <si>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</si>
  <si>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</si>
  <si>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</si>
  <si>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</si>
  <si>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</si>
  <si>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</si>
  <si>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</si>
  <si>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</si>
  <si>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</si>
  <si>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</si>
  <si>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</si>
  <si>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</si>
  <si>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</si>
  <si>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</si>
  <si>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</si>
  <si>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</si>
  <si>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</si>
  <si>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</si>
  <si>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</si>
  <si>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</si>
  <si>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</si>
  <si>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</si>
  <si>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</si>
  <si>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</si>
  <si>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</si>
  <si>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</si>
  <si>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</si>
  <si>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</si>
  <si>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</si>
  <si>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</si>
  <si>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</si>
  <si>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</si>
  <si>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</si>
  <si>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</si>
  <si>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</si>
  <si>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</si>
  <si>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</si>
  <si>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</si>
  <si>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</si>
  <si>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</si>
  <si>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</si>
  <si>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</si>
  <si>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</si>
  <si>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</si>
  <si>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</si>
  <si>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</si>
  <si>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</si>
  <si>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</si>
  <si>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</si>
  <si>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</si>
  <si>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</si>
  <si>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</si>
  <si>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</si>
  <si>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</si>
  <si>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</si>
  <si>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</si>
  <si>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</si>
  <si>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</si>
  <si>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</si>
  <si>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</si>
  <si>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</si>
  <si>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</si>
  <si>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</si>
  <si>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</si>
  <si>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</si>
  <si>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</si>
  <si>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</si>
  <si>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</si>
  <si>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</si>
  <si>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</si>
  <si>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</si>
  <si>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</si>
  <si>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</si>
  <si>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</si>
  <si>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</si>
  <si>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</si>
  <si>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</si>
  <si>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</si>
  <si>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</si>
  <si>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</si>
  <si>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</si>
  <si>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</si>
  <si>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</si>
  <si>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</si>
  <si>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</si>
  <si>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</si>
  <si>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</si>
  <si>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</si>
  <si>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</si>
  <si>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</si>
  <si>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</si>
  <si>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</si>
  <si>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</si>
  <si>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</si>
  <si>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</si>
  <si>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</si>
  <si>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</si>
  <si>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</si>
  <si>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</si>
  <si>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</si>
  <si>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</si>
  <si>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</si>
  <si>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</si>
  <si>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</si>
  <si>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</si>
  <si>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</si>
  <si>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</si>
  <si>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</si>
  <si>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</si>
  <si>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</si>
  <si>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</si>
  <si>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</si>
  <si>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</si>
  <si>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</si>
  <si>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</si>
  <si>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</si>
  <si>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</si>
  <si>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</si>
  <si>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</si>
  <si>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</si>
  <si>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</si>
  <si>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</si>
  <si>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</si>
  <si>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</si>
  <si>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</si>
  <si>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</si>
  <si>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</si>
  <si>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</si>
  <si>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</si>
  <si>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</si>
  <si>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</si>
  <si>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</si>
  <si>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</si>
  <si>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</si>
  <si>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</si>
  <si>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</si>
  <si>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</si>
  <si>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</si>
  <si>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</si>
  <si>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</si>
  <si>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</si>
  <si>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</si>
  <si>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</si>
  <si>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</si>
  <si>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</si>
  <si>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</si>
  <si>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</si>
  <si>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</si>
  <si>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</si>
  <si>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</si>
  <si>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</si>
  <si>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</si>
  <si>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</si>
  <si>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</si>
  <si>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</si>
  <si>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</si>
  <si>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</si>
  <si>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</si>
  <si>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</si>
  <si>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</si>
  <si>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</si>
  <si>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</si>
  <si>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</si>
  <si>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</si>
  <si>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</si>
  <si>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</si>
  <si>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</si>
  <si>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</si>
  <si>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</si>
  <si>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</si>
  <si>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</si>
  <si>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</si>
  <si>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</si>
  <si>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</si>
  <si>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</si>
  <si>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</si>
  <si>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</si>
  <si>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</si>
  <si>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</si>
  <si>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</si>
  <si>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</si>
  <si>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</si>
  <si>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</si>
  <si>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</si>
  <si>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</si>
  <si>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</si>
  <si>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</si>
  <si>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</si>
  <si>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</si>
  <si>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</si>
  <si>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</si>
  <si>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</si>
  <si>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</si>
  <si>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</si>
  <si>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</si>
  <si>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</si>
  <si>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</si>
  <si>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</si>
  <si>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</si>
  <si>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</si>
  <si>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</si>
  <si>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</si>
  <si>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</si>
  <si>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</si>
  <si>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</si>
  <si>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</si>
  <si>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</si>
  <si>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</si>
  <si>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</si>
  <si>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</si>
  <si>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</si>
  <si>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</si>
  <si>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</si>
  <si>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</si>
  <si>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</si>
  <si>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</si>
  <si>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</si>
  <si>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</si>
  <si>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</si>
  <si>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</si>
  <si>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</si>
  <si>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</si>
  <si>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</si>
  <si>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</si>
  <si>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</si>
  <si>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</si>
  <si>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</si>
  <si>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</si>
  <si>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</si>
  <si>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</si>
  <si>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</si>
  <si>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</si>
  <si>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</si>
  <si>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</si>
  <si>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</si>
  <si>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</si>
  <si>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</si>
  <si>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</si>
  <si>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</si>
  <si>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</si>
  <si>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</si>
  <si>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</si>
  <si>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</si>
  <si>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</si>
  <si>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</si>
  <si>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</si>
  <si>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</si>
  <si>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</si>
  <si>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</si>
  <si>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</si>
  <si>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</si>
  <si>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</si>
  <si>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</si>
  <si>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</si>
  <si>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</si>
  <si>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</si>
  <si>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</si>
  <si>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</si>
  <si>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</si>
  <si>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</si>
  <si>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</si>
  <si>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</si>
  <si>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</si>
  <si>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</si>
  <si>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</si>
  <si>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</si>
  <si>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</si>
  <si>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</si>
  <si>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</si>
  <si>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</si>
  <si>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</si>
  <si>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</si>
  <si>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</si>
  <si>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</si>
  <si>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</si>
  <si>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</si>
  <si>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</si>
  <si>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</si>
  <si>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</si>
  <si>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</si>
  <si>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</si>
  <si>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</si>
  <si>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</si>
  <si>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</si>
  <si>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</si>
  <si>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</si>
  <si>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</si>
  <si>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</si>
  <si>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</si>
  <si>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</si>
  <si>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</si>
  <si>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</si>
  <si>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</si>
  <si>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</si>
  <si>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</si>
  <si>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</si>
  <si>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</si>
  <si>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</si>
  <si>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</si>
  <si>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</si>
  <si>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</si>
  <si>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</si>
  <si>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</si>
  <si>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</si>
  <si>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</si>
  <si>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</si>
  <si>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</si>
  <si>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</si>
  <si>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</si>
  <si>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</si>
  <si>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</si>
  <si>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</si>
  <si>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</si>
  <si>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</si>
  <si>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</si>
  <si>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</si>
  <si>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</si>
  <si>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</si>
  <si>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</si>
  <si>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</si>
  <si>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</si>
  <si>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</si>
  <si>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</si>
  <si>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</si>
  <si>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</si>
  <si>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</si>
  <si>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</si>
  <si>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</si>
  <si>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</si>
  <si>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</si>
  <si>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</si>
  <si>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</si>
  <si>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</si>
  <si>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</si>
  <si>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</si>
  <si>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</si>
  <si>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</si>
  <si>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</si>
  <si>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</si>
  <si>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</si>
  <si>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</si>
  <si>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</si>
  <si>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</si>
  <si>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</si>
  <si>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</si>
  <si>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</si>
  <si>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</si>
  <si>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</si>
  <si>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</si>
  <si>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</si>
  <si>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</si>
  <si>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</si>
  <si>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</si>
  <si>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</si>
  <si>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</si>
  <si>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</si>
  <si>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</si>
  <si>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</si>
  <si>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</si>
  <si>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</si>
  <si>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</si>
  <si>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</si>
  <si>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</si>
  <si>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</si>
  <si>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</si>
  <si>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</si>
  <si>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</si>
  <si>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</si>
  <si>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</si>
  <si>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</si>
  <si>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</si>
  <si>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</si>
  <si>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</si>
  <si>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</si>
  <si>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</si>
  <si>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</si>
  <si>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</si>
  <si>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</si>
  <si>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</si>
  <si>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</si>
  <si>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</si>
  <si>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</si>
  <si>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</si>
  <si>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</si>
  <si>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</si>
  <si>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</si>
  <si>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</si>
  <si>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</si>
  <si>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</si>
  <si>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</si>
  <si>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</si>
  <si>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</si>
  <si>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</si>
  <si>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</si>
  <si>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</si>
  <si>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</si>
  <si>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</si>
  <si>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</si>
  <si>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</si>
  <si>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</si>
  <si>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</si>
  <si>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</si>
  <si>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</si>
  <si>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</si>
  <si>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</si>
  <si>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</si>
  <si>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</si>
  <si>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</si>
  <si>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</si>
  <si>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</si>
  <si>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</si>
  <si>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</si>
  <si>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</si>
  <si>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</si>
  <si>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</si>
  <si>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</si>
  <si>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</si>
  <si>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</si>
  <si>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</si>
  <si>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</si>
  <si>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</si>
  <si>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</si>
  <si>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</si>
  <si>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</si>
  <si>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</si>
  <si>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</si>
  <si>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</si>
  <si>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</si>
  <si>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</si>
  <si>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</si>
  <si>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</si>
  <si>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</si>
  <si>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</si>
  <si>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</si>
  <si>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</si>
  <si>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</si>
  <si>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</si>
  <si>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</si>
  <si>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</si>
  <si>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</si>
  <si>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</si>
  <si>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</si>
  <si>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</si>
  <si>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</si>
  <si>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</si>
  <si>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</si>
  <si>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</si>
  <si>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</si>
  <si>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</si>
  <si>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</si>
  <si>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</si>
  <si>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</si>
  <si>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</si>
  <si>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</si>
  <si>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</si>
  <si>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</si>
  <si>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</si>
  <si>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</si>
  <si>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</si>
  <si>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</si>
  <si>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</si>
  <si>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</si>
  <si>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</si>
  <si>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</si>
  <si>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</si>
  <si>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</si>
  <si>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</si>
  <si>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</si>
  <si>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</si>
  <si>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</si>
  <si>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</si>
  <si>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</si>
  <si>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</si>
  <si>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</si>
  <si>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</si>
  <si>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</si>
  <si>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</si>
  <si>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</si>
  <si>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</si>
  <si>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</si>
  <si>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</si>
  <si>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</si>
  <si>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</si>
  <si>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</si>
  <si>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</si>
  <si>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</si>
  <si>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</si>
  <si>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</si>
  <si>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</si>
  <si>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</si>
  <si>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</si>
  <si>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</si>
  <si>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</si>
  <si>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</si>
  <si>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</si>
  <si>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</si>
  <si>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</si>
  <si>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</si>
  <si>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</si>
  <si>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</si>
  <si>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</si>
  <si>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</si>
  <si>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</si>
  <si>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</si>
  <si>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</si>
  <si>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</si>
  <si>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</si>
  <si>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</si>
  <si>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</si>
  <si>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</si>
  <si>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</si>
  <si>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</si>
  <si>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</si>
  <si>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</si>
  <si>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</si>
  <si>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</si>
  <si>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</si>
  <si>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</si>
  <si>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</si>
  <si>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</si>
  <si>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</si>
  <si>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</si>
  <si>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</si>
  <si>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</si>
  <si>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</si>
  <si>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</si>
  <si>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</si>
  <si>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</si>
  <si>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</si>
  <si>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</si>
  <si>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</si>
  <si>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</si>
  <si>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</si>
  <si>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</si>
  <si>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</si>
  <si>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</si>
  <si>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</si>
  <si>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</si>
  <si>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</si>
  <si>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</si>
  <si>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</si>
  <si>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</si>
  <si>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</si>
  <si>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</si>
  <si>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</si>
  <si>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</si>
  <si>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</si>
  <si>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</si>
  <si>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</si>
  <si>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</si>
  <si>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</si>
  <si>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</si>
  <si>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</si>
  <si>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</si>
  <si>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</si>
  <si>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</si>
  <si>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</si>
  <si>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</si>
  <si>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</si>
  <si>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</si>
  <si>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</si>
  <si>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</si>
  <si>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</si>
  <si>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</si>
  <si>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</si>
  <si>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</si>
  <si>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</si>
  <si>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</si>
  <si>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</si>
  <si>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</si>
  <si>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</si>
  <si>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</si>
  <si>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</si>
  <si>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</si>
  <si>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</si>
  <si>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</si>
  <si>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</si>
  <si>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</si>
  <si>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</si>
  <si>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</si>
  <si>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</si>
  <si>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</si>
  <si>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</si>
  <si>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</si>
  <si>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</si>
  <si>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</si>
  <si>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</si>
  <si>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</si>
  <si>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</si>
  <si>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</si>
  <si>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</si>
  <si>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</si>
  <si>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</si>
  <si>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</si>
  <si>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</si>
  <si>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</si>
  <si>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</si>
  <si>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</si>
  <si>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</si>
  <si>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</si>
  <si>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</si>
  <si>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</si>
  <si>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</si>
  <si>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</si>
  <si>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</si>
  <si>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</si>
  <si>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</si>
  <si>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</si>
  <si>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</si>
  <si>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</si>
  <si>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</si>
  <si>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</si>
  <si>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</si>
  <si>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</si>
  <si>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</si>
  <si>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</si>
  <si>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</si>
  <si>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</si>
  <si>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</si>
  <si>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</si>
  <si>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</si>
  <si>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</si>
  <si>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</si>
  <si>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</si>
  <si>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</si>
  <si>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</si>
  <si>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</si>
  <si>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</si>
  <si>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</si>
  <si>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</si>
  <si>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</si>
  <si>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</si>
  <si>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</si>
  <si>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</si>
  <si>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</si>
  <si>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</si>
  <si>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</si>
  <si>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</si>
  <si>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</si>
  <si>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</si>
  <si>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</si>
  <si>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</si>
  <si>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</si>
  <si>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</si>
  <si>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</si>
  <si>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</si>
  <si>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</si>
  <si>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</si>
  <si>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</si>
  <si>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</si>
  <si>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</si>
  <si>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</si>
  <si>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</si>
  <si>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</si>
  <si>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</si>
  <si>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</si>
  <si>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</si>
  <si>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</si>
  <si>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</si>
  <si>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</si>
  <si>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</si>
  <si>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</si>
  <si>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</si>
  <si>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</si>
  <si>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</si>
  <si>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</si>
  <si>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</si>
  <si>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</si>
  <si>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</si>
  <si>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</si>
  <si>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</si>
  <si>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</si>
  <si>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</si>
  <si>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</si>
  <si>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</si>
  <si>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</si>
  <si>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</si>
  <si>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</si>
  <si>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</si>
  <si>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</si>
  <si>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</si>
  <si>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</si>
  <si>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</si>
  <si>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</si>
  <si>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</si>
  <si>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</si>
  <si>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</si>
  <si>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</si>
  <si>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</si>
  <si>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</si>
  <si>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</si>
  <si>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</si>
  <si>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</si>
  <si>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</si>
  <si>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</si>
  <si>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</si>
  <si>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</si>
  <si>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</si>
  <si>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</si>
  <si>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</si>
  <si>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</si>
  <si>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</si>
  <si>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</si>
  <si>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</si>
  <si>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</si>
  <si>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</si>
  <si>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</si>
  <si>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</si>
  <si>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</si>
  <si>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</si>
  <si>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</si>
  <si>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</si>
  <si>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</si>
  <si>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</si>
  <si>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</si>
  <si>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</si>
  <si>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</si>
  <si>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</si>
  <si>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</si>
  <si>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</si>
  <si>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</si>
  <si>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</si>
  <si>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</si>
  <si>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</si>
  <si>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</si>
  <si>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</si>
  <si>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</si>
  <si>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</si>
  <si>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</si>
  <si>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</si>
  <si>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</si>
  <si>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</si>
  <si>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</si>
  <si>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</si>
  <si>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</si>
  <si>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</si>
  <si>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</si>
  <si>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</si>
  <si>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</si>
  <si>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</si>
  <si>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</si>
  <si>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</si>
  <si>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</si>
  <si>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</si>
  <si>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</si>
  <si>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</si>
  <si>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</si>
  <si>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</si>
  <si>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</si>
  <si>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</si>
  <si>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</si>
  <si>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</si>
  <si>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</si>
  <si>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</si>
  <si>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</si>
  <si>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</si>
  <si>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</si>
  <si>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</si>
  <si>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</si>
  <si>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</si>
  <si>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</si>
  <si>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</si>
  <si>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</si>
  <si>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</si>
  <si>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</si>
  <si>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</si>
  <si>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</si>
  <si>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</si>
  <si>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</si>
  <si>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</si>
  <si>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</si>
  <si>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</si>
  <si>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</si>
  <si>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</si>
  <si>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</si>
  <si>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</si>
  <si>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</si>
  <si>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</si>
  <si>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</si>
  <si>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</si>
  <si>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</si>
  <si>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</si>
  <si>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</si>
  <si>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</si>
  <si>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</si>
  <si>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</si>
  <si>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</si>
  <si>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</si>
  <si>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</si>
  <si>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</si>
  <si>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</si>
  <si>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</si>
  <si>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</si>
  <si>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</si>
  <si>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</si>
  <si>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</si>
  <si>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</si>
  <si>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</si>
  <si>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</si>
  <si>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</si>
  <si>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</si>
  <si>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</si>
  <si>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</si>
  <si>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</si>
  <si>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</si>
  <si>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</si>
  <si>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</si>
  <si>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</si>
  <si>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</si>
  <si>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</si>
  <si>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</si>
  <si>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</si>
  <si>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</si>
  <si>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</si>
  <si>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</si>
  <si>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</si>
  <si>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</si>
  <si>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</si>
  <si>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</si>
  <si>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</si>
  <si>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</si>
  <si>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</si>
  <si>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</si>
  <si>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</si>
  <si>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</si>
  <si>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</si>
  <si>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</si>
  <si>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</si>
  <si>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</si>
  <si>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</si>
  <si>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</si>
  <si>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</si>
  <si>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</si>
  <si>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</si>
  <si>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</si>
  <si>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</si>
  <si>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</si>
  <si>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</si>
  <si>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</si>
  <si>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</si>
  <si>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</si>
  <si>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</si>
  <si>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</si>
  <si>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</si>
  <si>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</si>
  <si>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</si>
  <si>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</si>
  <si>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</si>
  <si>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</si>
  <si>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</si>
  <si>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</si>
  <si>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</si>
  <si>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</si>
  <si>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</si>
  <si>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</si>
  <si>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</si>
  <si>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</si>
  <si>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</si>
  <si>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</si>
  <si>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</si>
  <si>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</si>
  <si>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</si>
  <si>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</si>
  <si>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</si>
  <si>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</si>
  <si>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</si>
  <si>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</si>
  <si>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</si>
  <si>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</si>
  <si>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</si>
  <si>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</si>
  <si>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</si>
  <si>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</si>
  <si>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</si>
  <si>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</si>
  <si>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</si>
  <si>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</si>
  <si>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</si>
  <si>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</si>
  <si>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</si>
  <si>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</si>
  <si>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</si>
  <si>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</si>
  <si>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</si>
  <si>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</si>
  <si>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</si>
  <si>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</si>
  <si>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</si>
  <si>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</si>
  <si>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</si>
  <si>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</si>
  <si>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</si>
  <si>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</si>
  <si>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</si>
  <si>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</si>
  <si>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</si>
  <si>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</si>
  <si>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</si>
  <si>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</si>
  <si>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</si>
  <si>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</si>
  <si>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</si>
  <si>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</si>
  <si>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</si>
  <si>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</si>
  <si>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</si>
  <si>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</si>
  <si>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</si>
  <si>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</si>
  <si>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</si>
  <si>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</si>
  <si>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</si>
  <si>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</si>
  <si>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</si>
  <si>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</si>
  <si>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</si>
  <si>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</si>
  <si>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</si>
  <si>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</si>
  <si>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</si>
  <si>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</si>
  <si>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</si>
  <si>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</si>
  <si>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</si>
  <si>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</si>
  <si>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</si>
  <si>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</si>
  <si>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</si>
  <si>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</si>
  <si>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</si>
  <si>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</si>
  <si>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</si>
  <si>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</si>
  <si>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</si>
  <si>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</si>
  <si>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</si>
  <si>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</si>
  <si>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</si>
  <si>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</si>
  <si>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</si>
  <si>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</si>
  <si>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</si>
  <si>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</si>
  <si>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</si>
  <si>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</si>
  <si>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</si>
  <si>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</si>
  <si>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</si>
  <si>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</si>
  <si>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</si>
  <si>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</si>
  <si>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</si>
  <si>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</si>
  <si>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</si>
  <si>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</si>
  <si>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</si>
  <si>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</si>
  <si>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</si>
  <si>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</si>
  <si>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</si>
  <si>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</si>
  <si>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</si>
  <si>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</si>
  <si>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</si>
  <si>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</si>
  <si>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</si>
  <si>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</si>
  <si>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</si>
  <si>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</si>
  <si>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</si>
  <si>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</si>
  <si>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</si>
  <si>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</si>
  <si>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</si>
  <si>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</si>
  <si>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</si>
  <si>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</si>
  <si>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</si>
  <si>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</si>
  <si>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</si>
  <si>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</si>
  <si>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</si>
  <si>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</si>
  <si>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</si>
  <si>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</si>
  <si>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</si>
  <si>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</si>
  <si>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</si>
  <si>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</si>
  <si>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</si>
  <si>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</si>
  <si>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</si>
  <si>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</si>
  <si>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</si>
  <si>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</si>
  <si>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</si>
  <si>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</si>
  <si>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</si>
  <si>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</si>
  <si>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</si>
  <si>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</si>
  <si>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</si>
  <si>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</si>
  <si>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</si>
  <si>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</si>
  <si>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</si>
  <si>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</si>
  <si>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</si>
  <si>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</si>
  <si>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</si>
  <si>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</si>
  <si>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</si>
  <si>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</si>
  <si>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</si>
  <si>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</si>
  <si>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</si>
  <si>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</si>
  <si>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</si>
  <si>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</si>
  <si>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</si>
  <si>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</si>
  <si>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</si>
  <si>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</si>
  <si>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</si>
  <si>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</si>
  <si>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</si>
  <si>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</si>
  <si>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</si>
  <si>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</si>
  <si>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</si>
  <si>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</si>
  <si>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</si>
  <si>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</si>
  <si>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</si>
  <si>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</si>
  <si>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</si>
  <si>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</si>
  <si>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</si>
  <si>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</si>
  <si>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</si>
  <si>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</si>
  <si>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</si>
  <si>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</si>
  <si>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</si>
  <si>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</si>
  <si>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</si>
  <si>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</si>
  <si>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</si>
  <si>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</si>
  <si>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</si>
  <si>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</si>
  <si>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</si>
  <si>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</si>
  <si>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</si>
  <si>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</si>
  <si>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</si>
  <si>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</si>
  <si>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</si>
  <si>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</si>
  <si>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</si>
  <si>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</si>
  <si>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</si>
  <si>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</si>
  <si>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</si>
  <si>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</si>
  <si>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</si>
  <si>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</si>
  <si>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</si>
  <si>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</si>
  <si>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</si>
  <si>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</si>
  <si>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</si>
  <si>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</si>
  <si>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</si>
  <si>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</si>
  <si>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</si>
  <si>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</si>
  <si>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</si>
  <si>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</si>
  <si>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</si>
  <si>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</si>
  <si>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</si>
  <si>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</si>
  <si>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</si>
  <si>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</si>
  <si>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</si>
  <si>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</si>
  <si>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</si>
  <si>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</si>
  <si>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</si>
  <si>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</si>
  <si>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</si>
  <si>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</si>
  <si>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</si>
  <si>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</si>
  <si>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</si>
  <si>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</si>
  <si>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</si>
  <si>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</si>
  <si>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</si>
  <si>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</si>
  <si>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</si>
  <si>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</si>
  <si>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</si>
  <si>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</si>
  <si>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</si>
  <si>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</si>
  <si>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</si>
  <si>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</si>
  <si>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</si>
  <si>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</si>
  <si>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</si>
  <si>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</si>
  <si>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</si>
  <si>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</si>
  <si>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</si>
  <si>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</si>
  <si>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</si>
  <si>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</si>
  <si>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</si>
  <si>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</si>
  <si>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</si>
  <si>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</si>
  <si>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</si>
  <si>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</si>
  <si>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</si>
  <si>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</si>
  <si>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</si>
  <si>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</si>
  <si>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</si>
  <si>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</si>
  <si>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</si>
  <si>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</si>
  <si>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</si>
  <si>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</si>
  <si>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</si>
  <si>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</si>
  <si>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</si>
  <si>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</si>
  <si>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</si>
  <si>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</si>
  <si>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</si>
  <si>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</si>
  <si>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</si>
  <si>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</si>
  <si>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</si>
  <si>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</si>
  <si>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</si>
  <si>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</si>
  <si>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</si>
  <si>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</si>
  <si>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</si>
  <si>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</si>
  <si>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</si>
  <si>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</si>
  <si>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</si>
  <si>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</si>
  <si>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</si>
  <si>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</si>
  <si>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</si>
  <si>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</si>
  <si>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</si>
  <si>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</si>
  <si>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</si>
  <si>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</si>
  <si>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</si>
  <si>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</si>
  <si>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</si>
  <si>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</si>
  <si>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</si>
  <si>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</si>
  <si>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</si>
  <si>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</si>
  <si>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</si>
  <si>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</si>
  <si>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</si>
  <si>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</si>
  <si>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</si>
  <si>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</si>
  <si>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</si>
  <si>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</si>
  <si>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</si>
  <si>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</si>
  <si>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</si>
  <si>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</si>
  <si>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</si>
  <si>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</si>
  <si>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</si>
  <si>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</si>
  <si>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</si>
  <si>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</si>
  <si>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</si>
  <si>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</si>
  <si>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</si>
  <si>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</si>
  <si>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</si>
  <si>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</si>
  <si>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</si>
  <si>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</si>
  <si>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</si>
  <si>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</si>
  <si>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</si>
  <si>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</si>
  <si>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</si>
  <si>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</si>
  <si>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</si>
  <si>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</si>
  <si>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</si>
  <si>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</si>
  <si>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</si>
  <si>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</si>
  <si>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</si>
  <si>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</si>
  <si>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</si>
  <si>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</si>
  <si>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</si>
  <si>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</si>
  <si>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</si>
  <si>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</si>
  <si>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</si>
  <si>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</si>
  <si>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</si>
  <si>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</si>
  <si>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</si>
  <si>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</si>
  <si>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</si>
  <si>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</si>
  <si>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</si>
  <si>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</si>
  <si>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</si>
  <si>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</si>
  <si>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</si>
  <si>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</si>
  <si>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</si>
  <si>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</si>
  <si>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</si>
  <si>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</si>
  <si>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</si>
  <si>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</si>
  <si>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</si>
  <si>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</si>
  <si>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</si>
  <si>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</si>
  <si>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</si>
  <si>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</si>
  <si>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</si>
  <si>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</si>
  <si>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</si>
  <si>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</si>
  <si>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</si>
  <si>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</si>
  <si>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</si>
  <si>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</si>
  <si>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</si>
  <si>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</si>
  <si>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</si>
  <si>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</si>
  <si>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</si>
  <si>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</si>
  <si>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</si>
  <si>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</si>
  <si>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</si>
  <si>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</si>
  <si>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</si>
  <si>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</si>
  <si>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</si>
  <si>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</si>
  <si>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</si>
  <si>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</si>
  <si>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</si>
  <si>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</si>
  <si>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</si>
  <si>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</si>
  <si>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</si>
  <si>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</si>
  <si>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</si>
  <si>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</si>
  <si>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</si>
  <si>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</si>
  <si>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</si>
  <si>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</si>
  <si>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</si>
  <si>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</si>
  <si>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</si>
  <si>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</si>
  <si>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</si>
  <si>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</si>
  <si>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</si>
  <si>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</si>
  <si>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</si>
  <si>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</si>
  <si>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</si>
  <si>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</si>
  <si>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</si>
  <si>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</si>
  <si>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</si>
  <si>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</si>
  <si>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</si>
  <si>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</si>
  <si>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</si>
  <si>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</si>
  <si>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</si>
  <si>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</si>
  <si>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</si>
  <si>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</si>
  <si>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</si>
  <si>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</si>
  <si>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</si>
  <si>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</si>
  <si>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</si>
  <si>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</si>
  <si>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</si>
  <si>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</si>
  <si>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</si>
  <si>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</si>
  <si>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</si>
  <si>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</si>
  <si>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</si>
  <si>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</si>
  <si>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</si>
  <si>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</si>
  <si>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</si>
  <si>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</si>
  <si>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</si>
  <si>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</si>
  <si>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</si>
  <si>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</si>
  <si>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</si>
  <si>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</si>
  <si>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</si>
  <si>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</si>
  <si>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</si>
  <si>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</si>
  <si>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</si>
  <si>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</si>
  <si>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</si>
  <si>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</si>
  <si>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</si>
  <si>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</si>
  <si>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</si>
  <si>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</si>
  <si>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</si>
  <si>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</si>
  <si>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</si>
  <si>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</si>
  <si>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</si>
  <si>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</si>
  <si>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</si>
  <si>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</si>
  <si>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</si>
  <si>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</si>
  <si>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</si>
  <si>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</si>
  <si>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</si>
  <si>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</si>
  <si>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</si>
  <si>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</si>
  <si>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</si>
  <si>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</si>
  <si>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</si>
  <si>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</si>
  <si>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</si>
  <si>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</si>
  <si>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</si>
  <si>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</si>
  <si>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</si>
  <si>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</si>
  <si>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</si>
  <si>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</si>
  <si>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</si>
  <si>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</si>
  <si>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</si>
  <si>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</si>
  <si>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</si>
  <si>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</si>
  <si>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</si>
  <si>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</si>
  <si>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</si>
  <si>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</si>
  <si>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</si>
  <si>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</si>
  <si>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</si>
  <si>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</si>
  <si>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</si>
  <si>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</si>
  <si>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</si>
  <si>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</si>
  <si>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</si>
  <si>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</si>
  <si>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</si>
  <si>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</si>
  <si>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</si>
  <si>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</si>
  <si>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</si>
  <si>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</si>
  <si>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</si>
  <si>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</si>
  <si>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</si>
  <si>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</si>
  <si>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</si>
  <si>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</si>
  <si>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</si>
  <si>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</si>
  <si>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</si>
  <si>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</si>
  <si>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</si>
  <si>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</si>
  <si>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</si>
  <si>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</si>
  <si>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</si>
  <si>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</si>
  <si>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</si>
  <si>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</si>
  <si>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</si>
  <si>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</si>
  <si>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</si>
  <si>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</si>
  <si>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</si>
  <si>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</si>
  <si>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</si>
  <si>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</si>
  <si>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</si>
  <si>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</si>
  <si>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</si>
  <si>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</si>
  <si>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</si>
  <si>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</si>
  <si>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</si>
  <si>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</si>
  <si>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</si>
  <si>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</si>
  <si>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</si>
  <si>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</si>
  <si>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</si>
  <si>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</si>
  <si>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</si>
  <si>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</si>
  <si>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</si>
  <si>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</si>
  <si>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</si>
  <si>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</si>
  <si>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</si>
  <si>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</si>
  <si>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</si>
  <si>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</si>
  <si>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</si>
  <si>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</si>
  <si>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</si>
  <si>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</si>
  <si>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</si>
  <si>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</si>
  <si>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</si>
  <si>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</si>
  <si>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</si>
  <si>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</si>
  <si>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</si>
  <si>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</si>
  <si>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</si>
  <si>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</si>
  <si>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</si>
  <si>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</si>
  <si>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</si>
  <si>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</si>
  <si>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</si>
  <si>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</si>
  <si>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</si>
  <si>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</si>
  <si>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</si>
  <si>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</si>
  <si>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</si>
  <si>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</si>
  <si>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</si>
  <si>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</si>
  <si>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</si>
  <si>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</si>
  <si>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</si>
  <si>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</si>
  <si>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</si>
  <si>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</si>
  <si>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</si>
  <si>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</si>
  <si>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</si>
  <si>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</si>
  <si>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</si>
  <si>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</si>
  <si>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</si>
  <si>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</si>
  <si>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</si>
  <si>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</si>
  <si>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</si>
  <si>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</si>
  <si>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</si>
  <si>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</si>
  <si>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</si>
  <si>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</si>
  <si>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</si>
  <si>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</si>
  <si>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</si>
  <si>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</si>
  <si>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</si>
  <si>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</si>
  <si>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</si>
  <si>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</si>
  <si>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</si>
  <si>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</si>
  <si>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</si>
  <si>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</si>
  <si>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</si>
  <si>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</si>
  <si>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</si>
  <si>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</si>
  <si>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</si>
  <si>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</si>
  <si>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</si>
  <si>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</si>
  <si>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</si>
  <si>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</si>
  <si>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</si>
  <si>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</si>
  <si>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</si>
  <si>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</si>
  <si>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</si>
  <si>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</si>
  <si>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</si>
  <si>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</si>
  <si>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</si>
  <si>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</si>
  <si>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</si>
  <si>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</si>
  <si>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</si>
  <si>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</si>
  <si>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</si>
  <si>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</si>
  <si>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</si>
  <si>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</si>
  <si>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</si>
  <si>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</si>
  <si>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</si>
  <si>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</si>
  <si>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</si>
  <si>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</si>
  <si>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</si>
  <si>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</si>
  <si>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</si>
  <si>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</si>
  <si>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</si>
  <si>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</si>
  <si>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</si>
  <si>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</si>
  <si>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</si>
  <si>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</si>
  <si>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</si>
  <si>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</si>
  <si>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</si>
  <si>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</si>
  <si>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</si>
  <si>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</si>
  <si>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</si>
  <si>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</si>
  <si>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</si>
  <si>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</si>
  <si>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</si>
  <si>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</si>
  <si>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</si>
  <si>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</si>
  <si>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</si>
  <si>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</si>
  <si>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</si>
  <si>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</si>
  <si>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</si>
  <si>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</si>
  <si>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</si>
  <si>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</si>
  <si>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</si>
  <si>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</si>
  <si>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</si>
  <si>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</si>
  <si>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</si>
  <si>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</si>
  <si>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</si>
  <si>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</si>
  <si>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</si>
  <si>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</si>
  <si>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</si>
  <si>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</si>
  <si>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</si>
  <si>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</si>
  <si>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</si>
  <si>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</si>
  <si>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</si>
  <si>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</si>
  <si>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</si>
  <si>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</si>
  <si>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</si>
  <si>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</si>
  <si>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</si>
  <si>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</si>
  <si>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</si>
  <si>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</si>
  <si>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</si>
  <si>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</si>
  <si>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</si>
  <si>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</si>
  <si>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</si>
  <si>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</si>
  <si>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</si>
  <si>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</si>
  <si>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</si>
  <si>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</si>
  <si>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</si>
  <si>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</si>
  <si>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</si>
  <si>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</si>
  <si>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</si>
  <si>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</si>
  <si>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</si>
  <si>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</si>
  <si>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</si>
  <si>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</si>
  <si>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</si>
  <si>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</si>
  <si>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</si>
  <si>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</si>
  <si>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</si>
  <si>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</si>
  <si>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</si>
  <si>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</si>
  <si>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</si>
  <si>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</si>
  <si>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</si>
  <si>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</si>
  <si>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</si>
  <si>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</si>
  <si>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</si>
  <si>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</si>
  <si>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</si>
  <si>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</si>
  <si>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</si>
  <si>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</si>
  <si>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</si>
  <si>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</si>
  <si>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</si>
  <si>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</si>
  <si>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</si>
  <si>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</si>
  <si>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</si>
  <si>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</si>
  <si>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</si>
  <si>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</si>
  <si>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</si>
  <si>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</si>
  <si>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</si>
  <si>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</si>
  <si>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</si>
  <si>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</si>
  <si>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</si>
  <si>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</si>
  <si>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</si>
  <si>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</si>
  <si>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</si>
  <si>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</si>
  <si>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</si>
  <si>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</si>
  <si>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</si>
  <si>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</si>
  <si>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</si>
  <si>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</si>
  <si>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</si>
  <si>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</si>
  <si>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</si>
  <si>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</si>
  <si>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</si>
  <si>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</si>
  <si>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</si>
  <si>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</si>
  <si>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</si>
  <si>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</si>
  <si>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</si>
  <si>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</si>
  <si>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</si>
  <si>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</si>
  <si>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</si>
  <si>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</si>
  <si>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</si>
  <si>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</si>
  <si>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</si>
  <si>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</si>
  <si>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</si>
  <si>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</si>
  <si>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</si>
  <si>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</si>
  <si>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</si>
  <si>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</si>
  <si>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</si>
  <si>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</si>
  <si>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</si>
  <si>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</si>
  <si>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</si>
  <si>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</si>
  <si>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</si>
  <si>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</si>
  <si>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</si>
  <si>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</si>
  <si>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</si>
  <si>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</si>
  <si>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</si>
  <si>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</si>
  <si>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</si>
  <si>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</si>
  <si>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</si>
  <si>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</si>
  <si>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</si>
  <si>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</si>
  <si>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</si>
  <si>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</si>
  <si>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</si>
  <si>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</si>
  <si>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</si>
  <si>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</si>
  <si>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</si>
  <si>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</si>
  <si>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</si>
  <si>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</si>
  <si>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</si>
  <si>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</si>
  <si>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</si>
  <si>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</si>
  <si>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</si>
  <si>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</si>
  <si>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</si>
  <si>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</si>
  <si>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</si>
  <si>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</si>
  <si>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</si>
  <si>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</si>
  <si>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</si>
  <si>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</si>
  <si>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</si>
  <si>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</si>
  <si>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</si>
  <si>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</si>
  <si>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</si>
  <si>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</si>
  <si>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</si>
  <si>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</si>
  <si>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</si>
  <si>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</si>
  <si>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</si>
  <si>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</si>
  <si>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</si>
  <si>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</si>
  <si>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</si>
  <si>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</si>
  <si>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</si>
  <si>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</si>
  <si>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</si>
  <si>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</si>
  <si>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</si>
  <si>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</si>
  <si>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</si>
  <si>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</si>
  <si>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</si>
  <si>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</si>
  <si>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</si>
  <si>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</si>
  <si>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</si>
  <si>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</si>
  <si>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</si>
  <si>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</si>
  <si>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</si>
  <si>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</si>
  <si>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</si>
  <si>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</si>
  <si>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</si>
  <si>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</si>
  <si>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</si>
  <si>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</si>
  <si>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</si>
  <si>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</si>
  <si>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</si>
  <si>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</si>
  <si>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</si>
  <si>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</si>
  <si>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</si>
  <si>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</si>
  <si>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</si>
  <si>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</si>
  <si>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</si>
  <si>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</si>
  <si>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</si>
  <si>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</si>
  <si>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</si>
  <si>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</si>
  <si>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</si>
  <si>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</si>
  <si>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</si>
  <si>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</si>
  <si>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</si>
  <si>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</si>
  <si>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</si>
  <si>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</si>
  <si>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</si>
  <si>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</si>
  <si>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</si>
  <si>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</si>
  <si>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</si>
  <si>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</si>
  <si>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</si>
  <si>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</si>
  <si>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</si>
  <si>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</si>
  <si>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</si>
  <si>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</si>
  <si>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</si>
  <si>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</si>
  <si>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</si>
  <si>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</si>
  <si>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</si>
  <si>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</si>
  <si>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</si>
  <si>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</si>
  <si>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</si>
  <si>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</si>
  <si>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</si>
  <si>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</si>
  <si>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</si>
  <si>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</si>
  <si>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</si>
  <si>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</si>
  <si>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</si>
  <si>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</si>
  <si>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</si>
  <si>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</si>
  <si>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</si>
  <si>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</si>
  <si>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</si>
  <si>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</si>
  <si>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</si>
  <si>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</si>
  <si>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</si>
  <si>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</si>
  <si>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</si>
  <si>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</si>
  <si>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</si>
  <si>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</si>
  <si>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</si>
  <si>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</si>
  <si>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</si>
  <si>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</si>
  <si>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</si>
  <si>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</si>
  <si>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</si>
  <si>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</si>
  <si>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</si>
  <si>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</si>
  <si>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</si>
  <si>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</si>
  <si>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</si>
  <si>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</si>
  <si>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</si>
  <si>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</si>
  <si>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</si>
  <si>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</si>
  <si>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</si>
  <si>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</si>
  <si>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</si>
  <si>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</si>
  <si>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</si>
  <si>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</si>
  <si>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</si>
  <si>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</si>
  <si>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</si>
  <si>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</si>
  <si>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</si>
  <si>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</si>
  <si>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</si>
  <si>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</si>
  <si>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</si>
  <si>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</si>
  <si>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</si>
  <si>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</si>
  <si>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</si>
  <si>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</si>
  <si>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</si>
  <si>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</si>
  <si>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</si>
  <si>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</si>
  <si>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</si>
  <si>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</si>
  <si>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</si>
  <si>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</si>
  <si>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</si>
  <si>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</si>
  <si>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</si>
  <si>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</si>
  <si>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</si>
  <si>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</si>
  <si>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</si>
  <si>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</si>
  <si>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</si>
  <si>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</si>
  <si>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</si>
  <si>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</si>
  <si>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</si>
  <si>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</si>
  <si>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</si>
  <si>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</si>
  <si>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</si>
  <si>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</si>
  <si>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</si>
  <si>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</si>
  <si>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</si>
  <si>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</si>
  <si>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</si>
  <si>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</si>
  <si>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</si>
  <si>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</si>
  <si>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</si>
  <si>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</si>
  <si>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</si>
  <si>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</si>
  <si>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</si>
  <si>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</si>
  <si>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</si>
  <si>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</si>
  <si>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</si>
  <si>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</si>
  <si>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</si>
  <si>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</si>
  <si>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</si>
  <si>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</si>
  <si>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</si>
  <si>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</si>
  <si>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</si>
  <si>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</si>
  <si>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</si>
  <si>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</si>
  <si>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</si>
  <si>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</si>
  <si>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</si>
  <si>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</si>
  <si>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</si>
  <si>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</si>
  <si>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</si>
  <si>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</si>
  <si>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</si>
  <si>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</si>
  <si>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</si>
  <si>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</si>
  <si>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</si>
  <si>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</si>
  <si>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</si>
  <si>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</si>
  <si>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</si>
  <si>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</si>
  <si>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</si>
  <si>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</si>
  <si>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</si>
  <si>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</si>
  <si>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</si>
  <si>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</si>
  <si>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</si>
  <si>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</si>
  <si>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</si>
  <si>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</si>
  <si>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</si>
  <si>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</si>
  <si>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</si>
  <si>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</si>
  <si>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</si>
  <si>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</si>
  <si>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</si>
  <si>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</si>
  <si>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</si>
  <si>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</si>
  <si>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</si>
  <si>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</si>
  <si>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</si>
  <si>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</si>
  <si>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</si>
  <si>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</si>
  <si>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</si>
  <si>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</si>
  <si>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</si>
  <si>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</si>
  <si>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</si>
  <si>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</si>
  <si>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</si>
  <si>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</si>
  <si>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</si>
  <si>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</si>
  <si>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</si>
  <si>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</si>
  <si>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</si>
  <si>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</si>
  <si>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</si>
  <si>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</si>
  <si>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</si>
  <si>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</si>
  <si>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</si>
  <si>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</si>
  <si>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</si>
  <si>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</si>
  <si>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</si>
  <si>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</si>
  <si>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</si>
  <si>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</si>
  <si>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</si>
  <si>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</si>
  <si>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</si>
  <si>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</si>
  <si>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</si>
  <si>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</si>
  <si>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</si>
  <si>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</si>
  <si>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</si>
  <si>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</si>
  <si>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</si>
  <si>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</si>
  <si>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</si>
  <si>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</si>
  <si>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</si>
  <si>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</si>
  <si>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</si>
  <si>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</si>
  <si>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</si>
  <si>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</si>
  <si>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</si>
  <si>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</si>
  <si>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</si>
  <si>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</si>
  <si>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</si>
  <si>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</si>
  <si>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</si>
  <si>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</si>
  <si>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</si>
  <si>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</si>
  <si>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</si>
  <si>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</si>
  <si>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</si>
  <si>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</si>
  <si>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</si>
  <si>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</si>
  <si>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</si>
  <si>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</si>
  <si>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</si>
  <si>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</si>
  <si>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</si>
  <si>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</si>
  <si>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</si>
  <si>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</si>
  <si>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</si>
  <si>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</si>
  <si>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</si>
  <si>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</si>
  <si>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</si>
  <si>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</si>
  <si>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</si>
  <si>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</si>
  <si>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</si>
  <si>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</si>
  <si>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</si>
  <si>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</si>
  <si>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</si>
  <si>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</si>
  <si>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</si>
  <si>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</si>
  <si>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</si>
  <si>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</si>
  <si>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</si>
  <si>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</si>
  <si>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</si>
  <si>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</si>
  <si>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</si>
  <si>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</si>
  <si>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</si>
  <si>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</si>
  <si>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</si>
  <si>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</si>
  <si>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</si>
  <si>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</si>
  <si>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</si>
  <si>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</si>
  <si>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</si>
  <si>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</si>
  <si>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</si>
  <si>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</si>
  <si>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</si>
  <si>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</si>
  <si>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</si>
  <si>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</si>
  <si>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</si>
  <si>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</si>
  <si>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</si>
  <si>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</si>
  <si>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</si>
  <si>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</si>
  <si>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</si>
  <si>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</si>
  <si>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</si>
  <si>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</si>
  <si>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</si>
  <si>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</si>
  <si>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</si>
  <si>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</si>
  <si>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</si>
  <si>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</si>
  <si>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</si>
  <si>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</si>
  <si>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</si>
  <si>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</si>
  <si>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</si>
  <si>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</si>
  <si>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</si>
  <si>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</si>
  <si>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</si>
  <si>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</si>
  <si>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</si>
  <si>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</si>
  <si>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</si>
  <si>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</si>
  <si>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</si>
  <si>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</si>
  <si>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</si>
  <si>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</si>
  <si>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</si>
  <si>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</si>
  <si>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</si>
  <si>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</si>
  <si>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</si>
  <si>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</si>
  <si>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</si>
  <si>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</si>
  <si>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</si>
  <si>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</si>
  <si>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</si>
  <si>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</si>
  <si>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</si>
  <si>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</si>
  <si>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</si>
  <si>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</si>
  <si>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</si>
  <si>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</si>
  <si>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</si>
  <si>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</si>
  <si>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</si>
  <si>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</si>
  <si>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</si>
  <si>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</si>
  <si>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</si>
  <si>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</si>
  <si>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</si>
  <si>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</si>
  <si>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</si>
  <si>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</si>
  <si>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</si>
  <si>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</si>
  <si>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</si>
  <si>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</si>
  <si>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</si>
  <si>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</si>
  <si>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</si>
  <si>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</si>
  <si>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</si>
  <si>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</si>
  <si>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</si>
  <si>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</si>
  <si>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</si>
  <si>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</si>
  <si>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</si>
  <si>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</si>
  <si>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</si>
  <si>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</si>
  <si>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</si>
  <si>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</si>
  <si>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</si>
  <si>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</si>
  <si>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</si>
  <si>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</si>
  <si>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</si>
  <si>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</si>
  <si>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</si>
  <si>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</si>
  <si>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</si>
  <si>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</si>
  <si>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</si>
  <si>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</si>
  <si>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</si>
  <si>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</si>
  <si>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</si>
  <si>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</si>
  <si>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</si>
  <si>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</si>
  <si>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</si>
  <si>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</si>
  <si>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</si>
  <si>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</si>
  <si>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</si>
  <si>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</si>
  <si>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</si>
  <si>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</si>
  <si>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</si>
  <si>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</si>
  <si>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</si>
  <si>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</si>
  <si>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</si>
  <si>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</si>
  <si>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</si>
  <si>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</si>
  <si>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</si>
  <si>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</si>
  <si>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</si>
  <si>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</si>
  <si>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</si>
  <si>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</si>
  <si>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</si>
  <si>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</si>
  <si>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</si>
  <si>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</si>
  <si>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</si>
  <si>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</si>
  <si>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</si>
  <si>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</si>
  <si>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</si>
  <si>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</si>
  <si>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</si>
  <si>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</si>
  <si>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</si>
  <si>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</si>
  <si>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</si>
  <si>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</si>
  <si>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</si>
  <si>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</si>
  <si>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</si>
  <si>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</si>
  <si>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</si>
  <si>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</si>
  <si>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</si>
  <si>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</si>
  <si>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</si>
  <si>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</si>
  <si>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</si>
  <si>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</si>
  <si>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</si>
  <si>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</si>
  <si>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</si>
  <si>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</si>
  <si>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</si>
  <si>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</si>
  <si>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</si>
  <si>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</si>
  <si>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</si>
  <si>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</si>
  <si>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</si>
  <si>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</si>
  <si>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</si>
  <si>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</si>
  <si>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</si>
  <si>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</si>
  <si>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</si>
  <si>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</si>
  <si>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</si>
  <si>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</si>
  <si>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</si>
  <si>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</si>
  <si>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</si>
  <si>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</si>
  <si>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</si>
  <si>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</si>
  <si>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</si>
  <si>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</si>
  <si>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</si>
  <si>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</si>
  <si>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</si>
  <si>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</si>
  <si>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</si>
  <si>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</si>
  <si>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</si>
  <si>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</si>
  <si>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</si>
  <si>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</si>
  <si>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</si>
  <si>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</si>
  <si>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</si>
  <si>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</si>
  <si>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</si>
  <si>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</si>
  <si>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</si>
  <si>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</si>
  <si>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</si>
  <si>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</si>
  <si>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</si>
  <si>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</si>
  <si>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</si>
  <si>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</si>
  <si>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</si>
  <si>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</si>
  <si>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</si>
  <si>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</si>
  <si>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</si>
  <si>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</si>
  <si>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</si>
  <si>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</si>
  <si>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</si>
  <si>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</si>
  <si>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</si>
  <si>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</si>
  <si>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</si>
  <si>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</si>
  <si>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</si>
  <si>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</si>
  <si>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</si>
  <si>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</si>
  <si>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</si>
  <si>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</si>
  <si>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</si>
  <si>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</si>
  <si>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</si>
  <si>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</si>
  <si>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</si>
  <si>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</si>
  <si>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</si>
  <si>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</si>
  <si>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</si>
  <si>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</si>
  <si>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</si>
  <si>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</si>
  <si>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</si>
  <si>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</si>
  <si>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</si>
  <si>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</si>
  <si>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</si>
  <si>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</si>
  <si>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</si>
  <si>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</si>
  <si>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</si>
  <si>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</si>
  <si>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</si>
  <si>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</si>
  <si>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</si>
  <si>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</si>
  <si>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</si>
  <si>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</si>
  <si>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</si>
  <si>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</si>
  <si>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</si>
  <si>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</si>
  <si>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</si>
  <si>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</si>
  <si>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</si>
  <si>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</si>
  <si>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</si>
  <si>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</si>
  <si>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</si>
  <si>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</si>
  <si>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</si>
  <si>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</si>
  <si>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</si>
  <si>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</si>
  <si>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</si>
  <si>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</si>
  <si>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</si>
  <si>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</si>
  <si>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</si>
  <si>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</si>
  <si>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</si>
  <si>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</si>
  <si>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</si>
  <si>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</si>
  <si>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</si>
  <si>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</si>
  <si>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</si>
  <si>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</si>
  <si>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</si>
  <si>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</si>
  <si>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</si>
  <si>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</si>
  <si>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</si>
  <si>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</si>
  <si>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</si>
  <si>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</si>
  <si>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</si>
  <si>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</si>
  <si>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</si>
  <si>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</si>
  <si>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</si>
  <si>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</si>
  <si>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</si>
  <si>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</si>
  <si>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</si>
  <si>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</si>
  <si>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</si>
  <si>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</si>
  <si>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</si>
  <si>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</si>
  <si>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</si>
  <si>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</si>
  <si>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</si>
  <si>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</si>
  <si>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</si>
  <si>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</si>
  <si>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</si>
  <si>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</si>
  <si>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</si>
  <si>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</si>
  <si>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</si>
  <si>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</si>
  <si>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</si>
  <si>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</si>
  <si>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</si>
  <si>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</si>
  <si>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</si>
  <si>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</si>
  <si>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</si>
  <si>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</si>
  <si>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</si>
  <si>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</si>
  <si>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</si>
  <si>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</si>
  <si>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</si>
  <si>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</si>
  <si>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</si>
  <si>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</si>
  <si>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</si>
  <si>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</si>
  <si>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</si>
  <si>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</si>
  <si>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</si>
  <si>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</si>
  <si>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</si>
  <si>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</si>
  <si>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</si>
  <si>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</si>
  <si>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</si>
  <si>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</si>
  <si>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</si>
  <si>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</si>
  <si>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</si>
  <si>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</si>
  <si>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</si>
  <si>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</si>
  <si>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</si>
  <si>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</si>
  <si>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</si>
  <si>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</si>
  <si>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</si>
  <si>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</si>
  <si>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</si>
  <si>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</si>
  <si>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</si>
  <si>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</si>
  <si>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</si>
  <si>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</si>
  <si>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</si>
  <si>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</si>
  <si>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</si>
  <si>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</si>
  <si>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</si>
  <si>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</si>
  <si>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</si>
  <si>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</si>
  <si>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</si>
  <si>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</si>
  <si>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</si>
  <si>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</si>
  <si>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</si>
  <si>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</si>
  <si>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</si>
  <si>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</si>
  <si>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</si>
  <si>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</si>
  <si>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</si>
  <si>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</si>
  <si>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</si>
  <si>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</si>
  <si>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</si>
  <si>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</si>
  <si>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</si>
  <si>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</si>
  <si>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</si>
  <si>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</si>
  <si>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</si>
  <si>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</si>
  <si>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</si>
  <si>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</si>
  <si>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</si>
  <si>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</si>
  <si>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</si>
  <si>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</si>
  <si>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</si>
  <si>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</si>
  <si>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</si>
  <si>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</si>
  <si>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</si>
  <si>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</si>
  <si>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</si>
  <si>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</si>
  <si>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</si>
  <si>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</si>
  <si>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</si>
  <si>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</si>
  <si>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</si>
  <si>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</si>
  <si>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</si>
  <si>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</si>
  <si>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</si>
  <si>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</si>
  <si>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</si>
  <si>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</si>
  <si>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</si>
  <si>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</si>
  <si>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</si>
  <si>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</si>
  <si>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</si>
  <si>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</si>
  <si>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</si>
  <si>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</si>
  <si>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</si>
  <si>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</si>
  <si>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</si>
  <si>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</si>
  <si>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</si>
  <si>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</si>
  <si>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</si>
  <si>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</si>
  <si>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</si>
  <si>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</si>
  <si>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</si>
  <si>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</si>
  <si>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</si>
  <si>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</si>
  <si>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</si>
  <si>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</si>
  <si>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</si>
  <si>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</si>
  <si>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</si>
  <si>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</si>
  <si>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</si>
  <si>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</si>
  <si>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</si>
  <si>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</si>
  <si>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</si>
  <si>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</si>
  <si>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</si>
  <si>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</si>
  <si>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</si>
  <si>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</si>
  <si>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</si>
  <si>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</si>
  <si>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</si>
  <si>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</si>
  <si>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</si>
  <si>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</si>
  <si>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</si>
  <si>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</si>
  <si>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</si>
  <si>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</si>
  <si>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</si>
  <si>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</si>
  <si>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</si>
  <si>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</si>
  <si>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</si>
  <si>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</si>
  <si>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</si>
  <si>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</si>
  <si>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</si>
  <si>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</si>
  <si>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</si>
  <si>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</si>
  <si>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</si>
  <si>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</si>
  <si>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</si>
  <si>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</si>
  <si>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</si>
  <si>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</si>
  <si>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</si>
  <si>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</si>
  <si>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</si>
  <si>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</si>
  <si>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</si>
  <si>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</si>
  <si>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</si>
  <si>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</si>
  <si>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</si>
  <si>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</si>
  <si>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</si>
  <si>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</si>
  <si>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</si>
  <si>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</si>
  <si>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</si>
  <si>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</si>
  <si>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</si>
  <si>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</si>
  <si>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</si>
  <si>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</si>
  <si>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</si>
  <si>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</si>
  <si>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</si>
  <si>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</si>
  <si>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</si>
  <si>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</si>
  <si>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</si>
  <si>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</si>
  <si>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</si>
  <si>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</si>
  <si>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</si>
  <si>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</si>
  <si>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</si>
  <si>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</si>
  <si>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</si>
  <si>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</si>
  <si>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</si>
  <si>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</si>
  <si>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</si>
  <si>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</si>
  <si>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</si>
  <si>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</si>
  <si>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</si>
  <si>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</si>
  <si>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</si>
  <si>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</si>
  <si>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</si>
  <si>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</si>
  <si>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</si>
  <si>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</si>
  <si>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</si>
  <si>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</si>
  <si>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</si>
  <si>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</si>
  <si>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</si>
  <si>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</si>
  <si>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</si>
  <si>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</si>
  <si>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</si>
  <si>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</si>
  <si>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</si>
  <si>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</si>
  <si>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</si>
  <si>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</si>
  <si>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</si>
  <si>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</si>
  <si>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</si>
  <si>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</si>
  <si>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</si>
  <si>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</si>
  <si>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</si>
  <si>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</si>
  <si>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</si>
  <si>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</si>
  <si>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</si>
  <si>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</si>
  <si>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</si>
  <si>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</si>
  <si>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</si>
  <si>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</si>
  <si>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</si>
  <si>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</si>
  <si>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</si>
  <si>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</si>
  <si>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</si>
  <si>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</si>
  <si>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</si>
  <si>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</si>
  <si>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</si>
  <si>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</si>
  <si>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</si>
  <si>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</si>
  <si>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</si>
  <si>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</si>
  <si>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</si>
  <si>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</si>
  <si>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</si>
  <si>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</si>
  <si>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</si>
  <si>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</si>
  <si>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</si>
  <si>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</si>
  <si>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</si>
  <si>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</si>
  <si>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</si>
  <si>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</si>
  <si>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</si>
  <si>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</si>
  <si>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</si>
  <si>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</si>
  <si>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</si>
  <si>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</si>
  <si>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</si>
  <si>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</si>
  <si>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</si>
  <si>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</si>
  <si>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</si>
  <si>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</si>
  <si>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</si>
  <si>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</si>
  <si>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</si>
  <si>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</si>
  <si>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</si>
  <si>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</si>
  <si>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</si>
  <si>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</si>
  <si>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</si>
  <si>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</si>
  <si>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</si>
  <si>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</si>
  <si>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</si>
  <si>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</si>
  <si>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</si>
  <si>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</si>
  <si>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</si>
  <si>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</si>
  <si>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</si>
  <si>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</si>
  <si>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</si>
  <si>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</si>
  <si>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</si>
  <si>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</si>
  <si>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</si>
  <si>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</si>
  <si>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</si>
  <si>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</si>
  <si>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</si>
  <si>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</si>
  <si>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</si>
  <si>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</si>
  <si>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</si>
  <si>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</si>
  <si>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</si>
  <si>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</si>
  <si>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</si>
  <si>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</si>
  <si>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</si>
  <si>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</si>
  <si>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</si>
  <si>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</si>
  <si>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</si>
  <si>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</si>
  <si>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</si>
  <si>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</si>
  <si>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</si>
  <si>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</si>
  <si>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</si>
  <si>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</si>
  <si>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</si>
  <si>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</si>
  <si>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</si>
  <si>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</si>
  <si>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</si>
  <si>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</si>
  <si>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</si>
  <si>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</si>
  <si>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</si>
  <si>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</si>
  <si>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</si>
  <si>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</si>
  <si>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</si>
  <si>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</si>
  <si>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</si>
  <si>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</si>
  <si>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</si>
  <si>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</si>
  <si>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</si>
  <si>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</si>
  <si>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</si>
  <si>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</si>
  <si>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</si>
  <si>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</si>
  <si>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</si>
  <si>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</si>
  <si>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</si>
  <si>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</si>
  <si>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</si>
  <si>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</si>
  <si>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</si>
  <si>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</si>
  <si>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</si>
  <si>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</si>
  <si>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</si>
  <si>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</si>
  <si>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</si>
  <si>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</si>
  <si>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</si>
  <si>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</si>
  <si>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</si>
  <si>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</si>
  <si>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</si>
  <si>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</si>
  <si>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</si>
  <si>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</si>
  <si>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</si>
  <si>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</si>
  <si>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</si>
  <si>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</si>
  <si>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</si>
  <si>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</si>
  <si>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</si>
  <si>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</si>
  <si>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</si>
  <si>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</si>
  <si>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</si>
  <si>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</si>
  <si>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</si>
  <si>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</si>
  <si>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</si>
  <si>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</si>
  <si>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</si>
  <si>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</si>
  <si>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</si>
  <si>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</si>
  <si>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</si>
  <si>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</si>
  <si>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</si>
  <si>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</si>
  <si>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</si>
  <si>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</si>
  <si>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</si>
  <si>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</si>
  <si>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</si>
  <si>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</si>
  <si>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</si>
  <si>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</si>
  <si>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</si>
  <si>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</si>
  <si>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</si>
  <si>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</si>
  <si>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</si>
  <si>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</si>
  <si>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</si>
  <si>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</si>
  <si>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</si>
  <si>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</si>
  <si>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</si>
  <si>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</si>
  <si>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</si>
  <si>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</si>
  <si>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</si>
  <si>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</si>
  <si>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</si>
  <si>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</si>
  <si>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</si>
  <si>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</si>
  <si>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</si>
  <si>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</si>
  <si>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</si>
  <si>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</si>
  <si>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</si>
  <si>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</si>
  <si>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</si>
  <si>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</si>
  <si>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</si>
  <si>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</si>
  <si>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</si>
  <si>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</si>
  <si>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</si>
  <si>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</si>
  <si>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</si>
  <si>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</si>
  <si>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</si>
  <si>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</si>
  <si>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</si>
  <si>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</si>
  <si>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</si>
  <si>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</si>
  <si>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</si>
  <si>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</si>
  <si>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</si>
  <si>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</si>
  <si>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</si>
  <si>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</si>
  <si>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</si>
  <si>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</si>
  <si>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</si>
  <si>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</si>
  <si>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</si>
  <si>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</si>
  <si>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</si>
  <si>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</si>
  <si>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</si>
  <si>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</si>
  <si>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</si>
  <si>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</si>
  <si>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</si>
  <si>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</si>
  <si>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</si>
  <si>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</si>
  <si>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</si>
  <si>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</si>
  <si>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</si>
  <si>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</si>
  <si>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</si>
  <si>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</si>
  <si>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</si>
  <si>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</si>
  <si>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</si>
  <si>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</si>
  <si>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</si>
  <si>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</si>
  <si>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</si>
  <si>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</si>
  <si>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</si>
  <si>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</si>
  <si>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</si>
  <si>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</si>
  <si>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</si>
  <si>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</si>
  <si>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</si>
  <si>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</si>
  <si>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</si>
  <si>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</si>
  <si>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</si>
  <si>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</si>
  <si>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</si>
  <si>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</si>
  <si>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</si>
  <si>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</si>
  <si>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</si>
  <si>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</si>
  <si>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</si>
  <si>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</si>
  <si>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</si>
  <si>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</si>
  <si>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</si>
  <si>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</si>
  <si>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</si>
  <si>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</si>
  <si>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</si>
  <si>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</si>
  <si>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</si>
  <si>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</si>
  <si>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</si>
  <si>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</si>
  <si>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</si>
  <si>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</si>
  <si>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</si>
  <si>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</si>
  <si>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</si>
  <si>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</si>
  <si>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</si>
  <si>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</si>
  <si>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</si>
  <si>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</si>
  <si>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</si>
  <si>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</si>
  <si>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</si>
  <si>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</si>
  <si>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</si>
  <si>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</si>
  <si>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</si>
  <si>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</si>
  <si>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</si>
  <si>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</si>
  <si>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</si>
  <si>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</si>
  <si>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</si>
  <si>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</si>
  <si>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</si>
  <si>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</si>
  <si>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</si>
  <si>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</si>
  <si>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</si>
  <si>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</si>
  <si>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</si>
  <si>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</si>
  <si>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</si>
  <si>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</si>
  <si>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</si>
  <si>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</si>
  <si>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</si>
  <si>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</si>
  <si>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</si>
  <si>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</si>
  <si>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</si>
  <si>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</si>
  <si>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</si>
  <si>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</si>
  <si>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</si>
  <si>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</si>
  <si>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</si>
  <si>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</si>
  <si>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</si>
  <si>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</si>
  <si>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</si>
  <si>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</si>
  <si>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</si>
  <si>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</si>
  <si>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</si>
  <si>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</si>
  <si>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</si>
  <si>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</si>
  <si>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</si>
  <si>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</si>
  <si>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</si>
  <si>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</si>
  <si>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</si>
  <si>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</si>
  <si>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</si>
  <si>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</si>
  <si>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</si>
  <si>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</si>
  <si>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</si>
  <si>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</si>
  <si>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</si>
  <si>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</si>
  <si>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</si>
  <si>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</si>
  <si>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</si>
  <si>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</si>
  <si>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</si>
  <si>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</si>
  <si>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</si>
  <si>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</si>
  <si>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</si>
  <si>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</si>
  <si>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</si>
  <si>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</si>
  <si>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</si>
  <si>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</si>
  <si>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</si>
  <si>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</si>
  <si>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</si>
  <si>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</si>
  <si>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</si>
  <si>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</si>
  <si>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</si>
  <si>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</si>
  <si>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</si>
  <si>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</si>
  <si>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</si>
  <si>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</si>
  <si>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</si>
  <si>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</si>
  <si>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</si>
  <si>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</si>
  <si>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</si>
  <si>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</si>
  <si>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</si>
  <si>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</si>
  <si>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</si>
  <si>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</si>
  <si>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</si>
  <si>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</si>
  <si>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</si>
  <si>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</si>
  <si>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</si>
  <si>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</si>
  <si>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</si>
  <si>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</si>
  <si>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</si>
  <si>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</si>
  <si>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</si>
  <si>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</si>
  <si>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</si>
  <si>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</si>
  <si>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</si>
  <si>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</si>
  <si>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</si>
  <si>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</si>
  <si>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</si>
  <si>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</si>
  <si>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</si>
  <si>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</si>
  <si>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</si>
  <si>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</si>
  <si>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</si>
  <si>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</si>
  <si>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</si>
  <si>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</si>
  <si>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</si>
  <si>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</si>
  <si>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</si>
  <si>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</si>
  <si>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</si>
  <si>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</si>
  <si>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</si>
  <si>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</si>
  <si>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</si>
  <si>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</si>
  <si>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</si>
  <si>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</si>
  <si>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</si>
  <si>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</si>
  <si>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</si>
  <si>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</si>
  <si>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</si>
  <si>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</si>
  <si>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</si>
  <si>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</si>
  <si>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</si>
  <si>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</si>
  <si>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</si>
  <si>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</si>
  <si>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</si>
  <si>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</si>
  <si>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</si>
  <si>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</si>
  <si>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</si>
  <si>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</si>
  <si>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</si>
  <si>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</si>
  <si>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</si>
  <si>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</si>
  <si>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</si>
  <si>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</si>
  <si>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</si>
  <si>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</si>
  <si>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</si>
  <si>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</si>
  <si>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</si>
  <si>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</si>
  <si>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</si>
  <si>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</si>
  <si>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</si>
  <si>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</si>
  <si>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</si>
  <si>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</si>
  <si>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</si>
  <si>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</si>
  <si>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</si>
  <si>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</si>
  <si>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</si>
  <si>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</si>
  <si>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</si>
  <si>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</si>
  <si>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</si>
  <si>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</si>
  <si>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</si>
  <si>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</si>
  <si>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</si>
  <si>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</si>
  <si>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</si>
  <si>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</si>
  <si>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</si>
  <si>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</si>
  <si>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</si>
  <si>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</si>
  <si>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</si>
  <si>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</si>
  <si>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</si>
  <si>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</si>
  <si>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</si>
  <si>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</si>
  <si>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</si>
  <si>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</si>
  <si>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</si>
  <si>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</si>
  <si>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</si>
  <si>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</si>
  <si>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</si>
  <si>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</si>
  <si>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</si>
  <si>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</si>
  <si>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</si>
  <si>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</si>
  <si>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</si>
  <si>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</si>
  <si>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</si>
  <si>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</si>
  <si>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</si>
  <si>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</si>
  <si>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</si>
  <si>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</si>
  <si>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</si>
  <si>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</si>
  <si>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</si>
  <si>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</si>
  <si>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</si>
  <si>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</si>
  <si>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</si>
  <si>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</si>
  <si>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</si>
  <si>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</si>
  <si>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</si>
  <si>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</si>
  <si>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</si>
  <si>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</si>
  <si>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</si>
  <si>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</si>
  <si>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</si>
  <si>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</si>
  <si>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</si>
  <si>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</si>
  <si>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</si>
  <si>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</si>
  <si>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</si>
  <si>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</si>
  <si>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</si>
  <si>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</si>
  <si>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</si>
  <si>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</si>
  <si>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</si>
  <si>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</si>
  <si>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</si>
  <si>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</si>
  <si>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</si>
  <si>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</si>
  <si>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</si>
  <si>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</si>
  <si>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</si>
  <si>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</si>
  <si>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</si>
  <si>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</si>
  <si>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</si>
  <si>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</si>
  <si>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</si>
  <si>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</si>
  <si>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</si>
  <si>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</si>
  <si>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</si>
  <si>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</si>
  <si>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</si>
  <si>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</si>
  <si>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</si>
  <si>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</si>
  <si>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</si>
  <si>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</si>
  <si>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</si>
  <si>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</si>
  <si>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</si>
  <si>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</si>
  <si>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</si>
  <si>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</si>
  <si>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</si>
  <si>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</si>
  <si>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</si>
  <si>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</si>
  <si>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</si>
  <si>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</si>
  <si>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</si>
  <si>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</si>
  <si>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</si>
  <si>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</si>
  <si>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</si>
  <si>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</si>
  <si>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</si>
  <si>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</si>
  <si>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</si>
  <si>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</si>
  <si>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</si>
  <si>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</si>
  <si>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</si>
  <si>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</si>
  <si>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</si>
  <si>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</si>
  <si>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</si>
  <si>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</si>
  <si>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</si>
  <si>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</si>
  <si>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</si>
  <si>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</si>
  <si>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</si>
  <si>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</si>
  <si>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</si>
  <si>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</si>
  <si>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</si>
  <si>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</si>
  <si>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</si>
  <si>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</si>
  <si>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</si>
  <si>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</si>
  <si>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</si>
  <si>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</si>
  <si>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</si>
  <si>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</si>
  <si>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</si>
  <si>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</si>
  <si>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</si>
  <si>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</si>
  <si>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</si>
  <si>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</si>
  <si>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</si>
  <si>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</si>
  <si>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</si>
  <si>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</si>
  <si>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</si>
  <si>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</si>
  <si>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</si>
  <si>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</si>
  <si>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</si>
  <si>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</si>
  <si>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</si>
  <si>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</si>
  <si>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</si>
  <si>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</si>
  <si>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</si>
  <si>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</si>
  <si>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</si>
  <si>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</si>
  <si>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</si>
  <si>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</si>
  <si>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</si>
  <si>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</si>
  <si>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</si>
  <si>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</si>
  <si>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</si>
  <si>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</si>
  <si>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</si>
  <si>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</si>
  <si>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</si>
  <si>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</si>
  <si>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</si>
  <si>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</si>
  <si>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</si>
  <si>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</si>
  <si>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</si>
  <si>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</si>
  <si>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</si>
  <si>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</si>
  <si>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</si>
  <si>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</si>
  <si>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</si>
  <si>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</si>
  <si>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</si>
  <si>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</si>
  <si>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</si>
  <si>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</si>
  <si>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</si>
  <si>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</si>
  <si>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</si>
  <si>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</si>
  <si>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</si>
  <si>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</si>
  <si>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</si>
  <si>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</si>
  <si>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</si>
  <si>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</si>
  <si>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</si>
  <si>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</si>
  <si>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</si>
  <si>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</si>
  <si>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</si>
  <si>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</si>
  <si>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</si>
  <si>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</si>
  <si>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</si>
  <si>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</si>
  <si>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</si>
  <si>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</si>
  <si>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</si>
  <si>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</si>
  <si>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</si>
  <si>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</si>
  <si>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</si>
  <si>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</si>
  <si>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</si>
  <si>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</si>
  <si>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</si>
  <si>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</si>
  <si>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</si>
  <si>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</si>
  <si>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</si>
  <si>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</si>
  <si>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</si>
  <si>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</si>
  <si>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</si>
  <si>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</si>
  <si>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</si>
  <si>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</si>
  <si>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</si>
  <si>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</si>
  <si>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</si>
  <si>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</si>
  <si>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</si>
  <si>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</si>
  <si>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</si>
  <si>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</si>
  <si>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</si>
  <si>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</si>
  <si>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</si>
  <si>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</si>
  <si>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</si>
  <si>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</si>
  <si>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</si>
  <si>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</si>
  <si>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</si>
  <si>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</si>
  <si>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</si>
  <si>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</si>
  <si>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</si>
  <si>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</si>
  <si>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</si>
  <si>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</si>
  <si>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</si>
  <si>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</si>
  <si>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</si>
  <si>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</si>
  <si>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</si>
  <si>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</si>
  <si>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</si>
  <si>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</si>
  <si>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</si>
  <si>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</si>
  <si>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</si>
  <si>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</si>
  <si>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</si>
  <si>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</si>
  <si>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</si>
  <si>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</si>
  <si>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</si>
  <si>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</si>
  <si>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</si>
  <si>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</si>
  <si>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</si>
  <si>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</si>
  <si>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</si>
  <si>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</si>
  <si>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</si>
  <si>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</si>
  <si>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</si>
  <si>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</si>
  <si>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</si>
  <si>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</si>
  <si>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</si>
  <si>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</si>
  <si>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</si>
  <si>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</si>
  <si>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</si>
  <si>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</si>
  <si>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</si>
  <si>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</si>
  <si>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</si>
  <si>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</si>
  <si>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</si>
  <si>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</si>
  <si>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</si>
  <si>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</si>
  <si>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</si>
  <si>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</si>
  <si>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</si>
  <si>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</si>
  <si>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</si>
  <si>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</si>
  <si>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</si>
  <si>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</si>
  <si>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</si>
  <si>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</si>
  <si>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</si>
  <si>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</si>
  <si>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</si>
  <si>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</si>
  <si>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</si>
  <si>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</si>
  <si>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</si>
  <si>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</si>
  <si>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</si>
  <si>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</si>
  <si>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</si>
  <si>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</si>
  <si>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</si>
  <si>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</si>
  <si>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</si>
  <si>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</si>
  <si>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</si>
  <si>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</si>
  <si>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</si>
  <si>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</si>
  <si>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</si>
  <si>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</si>
  <si>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</si>
  <si>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</si>
  <si>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</si>
  <si>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</si>
  <si>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</si>
  <si>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</si>
  <si>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</si>
  <si>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</si>
  <si>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</si>
  <si>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</si>
  <si>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</si>
  <si>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</si>
  <si>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</si>
  <si>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</si>
  <si>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</si>
  <si>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</si>
  <si>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</si>
  <si>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</si>
  <si>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</si>
  <si>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</si>
  <si>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</si>
  <si>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</si>
  <si>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</si>
  <si>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</si>
  <si>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</si>
  <si>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</si>
  <si>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</si>
  <si>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</si>
  <si>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</si>
  <si>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</si>
  <si>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</si>
  <si>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</si>
  <si>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</si>
  <si>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</si>
  <si>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</si>
  <si>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</si>
  <si>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</si>
  <si>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</si>
  <si>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</si>
  <si>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</si>
  <si>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</si>
  <si>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</si>
  <si>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</si>
  <si>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</si>
  <si>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</si>
  <si>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</si>
  <si>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</si>
  <si>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</si>
  <si>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</si>
  <si>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</si>
  <si>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</si>
  <si>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</si>
  <si>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</si>
  <si>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</si>
  <si>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</si>
  <si>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</si>
  <si>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</si>
  <si>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</si>
  <si>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</si>
  <si>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</si>
  <si>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</si>
  <si>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</si>
  <si>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</si>
  <si>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</si>
  <si>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</si>
  <si>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</si>
  <si>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</si>
  <si>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</si>
  <si>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</si>
  <si>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</si>
  <si>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</si>
  <si>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</si>
  <si>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</si>
  <si>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</si>
  <si>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</si>
  <si>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</si>
  <si>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</si>
  <si>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</si>
  <si>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</si>
  <si>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</si>
  <si>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</si>
  <si>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</si>
  <si>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</si>
  <si>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</si>
  <si>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</si>
  <si>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</si>
  <si>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</si>
  <si>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</si>
  <si>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</si>
  <si>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</si>
  <si>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</si>
  <si>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</si>
  <si>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</si>
  <si>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</si>
  <si>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</si>
  <si>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</si>
  <si>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</si>
  <si>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</si>
  <si>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</si>
  <si>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</si>
  <si>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</si>
  <si>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</si>
  <si>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</si>
  <si>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</si>
  <si>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</si>
  <si>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</si>
  <si>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</si>
  <si>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</si>
  <si>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</si>
  <si>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</si>
  <si>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</si>
  <si>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</si>
  <si>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</si>
  <si>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</si>
  <si>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</si>
  <si>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</si>
  <si>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</si>
  <si>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</si>
  <si>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</si>
  <si>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</si>
  <si>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</si>
  <si>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</si>
  <si>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</si>
  <si>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</si>
  <si>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</si>
  <si>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</si>
  <si>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</si>
  <si>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</si>
  <si>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</si>
  <si>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</si>
  <si>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</si>
  <si>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</si>
  <si>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</si>
  <si>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</si>
  <si>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</si>
  <si>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</si>
  <si>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</si>
  <si>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</si>
  <si>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</si>
  <si>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</si>
  <si>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</si>
  <si>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</si>
  <si>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</si>
  <si>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</si>
  <si>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</si>
  <si>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</si>
  <si>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</si>
  <si>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</si>
  <si>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</si>
  <si>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</si>
  <si>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</si>
  <si>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</si>
  <si>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</si>
  <si>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</si>
  <si>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</si>
  <si>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</si>
  <si>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</si>
  <si>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</si>
  <si>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</si>
  <si>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</si>
  <si>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</si>
  <si>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</si>
  <si>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</si>
  <si>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</si>
  <si>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</si>
  <si>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</si>
  <si>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</si>
  <si>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</si>
  <si>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</si>
  <si>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</si>
  <si>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</si>
  <si>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</si>
  <si>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</si>
  <si>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</si>
  <si>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</si>
  <si>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</si>
  <si>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</si>
  <si>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</si>
  <si>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</si>
  <si>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</si>
  <si>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</si>
  <si>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</si>
  <si>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</si>
  <si>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</si>
  <si>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</si>
  <si>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</si>
  <si>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</si>
  <si>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</si>
  <si>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</si>
  <si>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</si>
  <si>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</si>
  <si>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</si>
  <si>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</si>
  <si>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</si>
  <si>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</si>
  <si>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</si>
  <si>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</si>
  <si>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</si>
  <si>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</si>
  <si>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</si>
  <si>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</si>
  <si>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</si>
  <si>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</si>
  <si>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</si>
  <si>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</si>
  <si>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</si>
  <si>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</si>
  <si>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</si>
  <si>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</si>
  <si>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</si>
  <si>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</si>
  <si>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</si>
  <si>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</si>
  <si>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</si>
  <si>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</si>
  <si>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</si>
  <si>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</si>
  <si>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</si>
  <si>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</si>
  <si>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</si>
  <si>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</si>
  <si>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</si>
  <si>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</si>
  <si>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</si>
  <si>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</si>
  <si>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</si>
  <si>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</si>
  <si>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</si>
  <si>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</si>
  <si>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</si>
  <si>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</si>
  <si>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</si>
  <si>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</si>
  <si>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</si>
  <si>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</si>
  <si>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</si>
  <si>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</si>
  <si>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</si>
  <si>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</si>
  <si>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</si>
  <si>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</si>
  <si>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</si>
  <si>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</si>
  <si>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</si>
  <si>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</si>
  <si>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</si>
  <si>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</si>
  <si>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</si>
  <si>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</si>
  <si>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</si>
  <si>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</si>
  <si>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</si>
  <si>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</si>
  <si>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</si>
  <si>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</si>
  <si>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</si>
  <si>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</si>
  <si>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</si>
  <si>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</si>
  <si>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</si>
  <si>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</si>
  <si>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</si>
  <si>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</si>
  <si>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</si>
  <si>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</si>
  <si>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</si>
  <si>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</si>
  <si>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</si>
  <si>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</si>
  <si>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</si>
  <si>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</si>
  <si>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</si>
  <si>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</si>
  <si>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</si>
  <si>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</si>
  <si>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</si>
  <si>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</si>
  <si>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</si>
  <si>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</si>
  <si>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</si>
  <si>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</si>
  <si>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</si>
  <si>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</si>
  <si>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</si>
  <si>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</si>
  <si>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</si>
  <si>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</si>
  <si>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</si>
  <si>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</si>
  <si>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</si>
  <si>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</si>
  <si>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</si>
  <si>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</si>
  <si>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</si>
  <si>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</si>
  <si>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</si>
  <si>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</si>
  <si>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</si>
  <si>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</si>
  <si>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</si>
  <si>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</si>
  <si>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</si>
  <si>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</si>
  <si>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</si>
  <si>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</si>
  <si>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</si>
  <si>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</si>
  <si>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</si>
  <si>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</si>
  <si>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</si>
  <si>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</si>
  <si>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</si>
  <si>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</si>
  <si>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</si>
  <si>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</si>
  <si>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</si>
  <si>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</si>
  <si>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</si>
  <si>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</si>
  <si>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</si>
  <si>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</si>
  <si>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</si>
  <si>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</si>
  <si>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</si>
  <si>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</si>
  <si>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</si>
  <si>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</si>
  <si>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</si>
  <si>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</si>
  <si>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</si>
  <si>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</si>
  <si>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</si>
  <si>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</si>
  <si>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</si>
  <si>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</si>
  <si>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</si>
  <si>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</si>
  <si>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</si>
  <si>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</si>
  <si>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</si>
  <si>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</si>
  <si>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</si>
  <si>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</si>
  <si>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</si>
  <si>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</si>
  <si>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</si>
  <si>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</si>
  <si>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</si>
  <si>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</si>
  <si>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</si>
  <si>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</si>
  <si>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</si>
  <si>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</si>
  <si>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</si>
  <si>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</si>
  <si>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</si>
  <si>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</si>
  <si>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</si>
  <si>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</si>
  <si>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</si>
  <si>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</si>
  <si>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</si>
  <si>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</si>
  <si>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</si>
  <si>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</si>
  <si>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</si>
  <si>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</si>
  <si>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</si>
  <si>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</si>
  <si>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</si>
  <si>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</si>
  <si>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</si>
  <si>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</si>
  <si>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</si>
  <si>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</si>
  <si>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</si>
  <si>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</si>
  <si>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</si>
  <si>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</si>
  <si>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</si>
  <si>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</si>
  <si>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</si>
  <si>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</si>
  <si>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</si>
  <si>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</si>
  <si>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</si>
  <si>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</si>
  <si>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</si>
  <si>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</si>
  <si>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</si>
  <si>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</si>
  <si>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</si>
  <si>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</si>
  <si>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</si>
  <si>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</si>
  <si>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</si>
  <si>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</si>
  <si>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</si>
  <si>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</si>
  <si>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</si>
  <si>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</si>
  <si>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</si>
  <si>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</si>
  <si>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</si>
  <si>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</si>
  <si>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</si>
  <si>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</si>
  <si>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</si>
  <si>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</si>
  <si>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</si>
  <si>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</si>
  <si>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</si>
  <si>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</si>
  <si>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</si>
  <si>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</si>
  <si>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</si>
  <si>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</si>
  <si>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</si>
  <si>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</si>
  <si>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</si>
  <si>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</si>
  <si>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</si>
  <si>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</si>
  <si>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</si>
  <si>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</si>
  <si>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</si>
  <si>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</si>
  <si>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</si>
  <si>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</si>
  <si>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</si>
  <si>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</si>
  <si>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</si>
  <si>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</si>
  <si>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</si>
  <si>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</si>
  <si>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</si>
  <si>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</si>
  <si>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</si>
  <si>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</si>
  <si>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</si>
  <si>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</si>
  <si>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</si>
  <si>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</si>
  <si>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</si>
  <si>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</si>
  <si>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</si>
  <si>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</si>
  <si>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</si>
  <si>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</si>
  <si>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</si>
  <si>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</si>
  <si>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</si>
  <si>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</si>
  <si>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</si>
  <si>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</si>
  <si>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</si>
  <si>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</si>
  <si>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</si>
  <si>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</si>
  <si>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</si>
  <si>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</si>
  <si>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</si>
  <si>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</si>
  <si>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</si>
  <si>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</si>
  <si>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</si>
  <si>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</si>
  <si>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</si>
  <si>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</si>
  <si>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</si>
  <si>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</si>
  <si>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</si>
  <si>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</si>
  <si>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</si>
  <si>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</si>
  <si>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</si>
  <si>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</si>
  <si>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</si>
  <si>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</si>
  <si>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</si>
  <si>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</si>
  <si>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</si>
  <si>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</si>
  <si>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</si>
  <si>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</si>
  <si>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</si>
  <si>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</si>
  <si>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</si>
  <si>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</si>
  <si>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</si>
  <si>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</si>
  <si>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</si>
  <si>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</si>
  <si>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</si>
  <si>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</si>
  <si>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</si>
  <si>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</si>
  <si>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</si>
  <si>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</si>
  <si>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</si>
  <si>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</si>
  <si>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</si>
  <si>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</si>
  <si>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</si>
  <si>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</si>
  <si>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</si>
  <si>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</si>
  <si>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</si>
  <si>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</si>
  <si>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</si>
  <si>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</si>
  <si>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</si>
  <si>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</si>
  <si>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</si>
  <si>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</si>
  <si>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</si>
  <si>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</si>
  <si>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</si>
  <si>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</si>
  <si>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</si>
  <si>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</si>
  <si>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</si>
  <si>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</si>
  <si>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</si>
  <si>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</si>
  <si>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</si>
  <si>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</si>
  <si>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</si>
  <si>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</si>
  <si>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</si>
  <si>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</si>
  <si>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</si>
  <si>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</si>
  <si>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</si>
  <si>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</si>
  <si>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</si>
  <si>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</si>
  <si>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</si>
  <si>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</si>
  <si>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</si>
  <si>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</si>
  <si>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</si>
  <si>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</si>
  <si>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</si>
  <si>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</si>
  <si>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</si>
  <si>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</si>
  <si>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</si>
  <si>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</si>
  <si>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</si>
  <si>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</si>
  <si>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</si>
  <si>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</si>
  <si>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</si>
  <si>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</si>
  <si>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</si>
  <si>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</si>
  <si>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</si>
  <si>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</si>
  <si>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</si>
  <si>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</si>
  <si>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</si>
  <si>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</si>
  <si>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</si>
  <si>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</si>
  <si>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</si>
  <si>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</si>
  <si>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</si>
  <si>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</si>
  <si>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</si>
  <si>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</si>
  <si>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</si>
  <si>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</si>
  <si>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</si>
  <si>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</si>
  <si>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</si>
  <si>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</si>
  <si>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</si>
  <si>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</si>
  <si>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</si>
  <si>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</si>
  <si>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</si>
  <si>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</si>
  <si>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</si>
  <si>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</si>
  <si>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</si>
  <si>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</si>
  <si>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</si>
  <si>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</si>
  <si>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</si>
  <si>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</si>
  <si>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</si>
  <si>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</si>
  <si>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</si>
  <si>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</si>
  <si>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</si>
  <si>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</si>
  <si>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</si>
  <si>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</si>
  <si>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</si>
  <si>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</si>
  <si>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</si>
  <si>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</si>
  <si>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</si>
  <si>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</si>
  <si>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</si>
  <si>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</si>
  <si>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</si>
  <si>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</si>
  <si>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</si>
  <si>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</si>
  <si>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</si>
  <si>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</si>
  <si>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</si>
  <si>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</si>
  <si>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</si>
  <si>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</si>
  <si>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</si>
  <si>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</si>
  <si>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</si>
  <si>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</si>
  <si>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</si>
  <si>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</si>
  <si>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</si>
  <si>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</si>
  <si>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</si>
  <si>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</si>
  <si>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</si>
  <si>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</si>
  <si>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</si>
  <si>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</si>
  <si>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</si>
  <si>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</si>
  <si>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</si>
  <si>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</si>
  <si>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</si>
  <si>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</si>
  <si>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</si>
  <si>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</si>
  <si>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</si>
  <si>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</si>
  <si>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</si>
  <si>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</si>
  <si>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</si>
  <si>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</si>
  <si>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</si>
  <si>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</si>
  <si>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</si>
  <si>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</si>
  <si>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</si>
  <si>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</si>
  <si>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</si>
  <si>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</si>
  <si>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</si>
  <si>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</si>
  <si>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</si>
  <si>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</si>
  <si>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</si>
  <si>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</si>
  <si>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</si>
  <si>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</si>
  <si>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</si>
  <si>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</si>
  <si>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</si>
  <si>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</si>
  <si>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</si>
  <si>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</si>
  <si>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</si>
  <si>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</si>
  <si>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</si>
  <si>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</si>
  <si>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</si>
  <si>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</si>
  <si>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</si>
  <si>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</si>
  <si>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</si>
  <si>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</si>
  <si>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</si>
  <si>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</si>
  <si>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</si>
  <si>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</si>
  <si>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</si>
  <si>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</si>
  <si>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</si>
  <si>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</si>
  <si>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</si>
  <si>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</si>
  <si>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</si>
  <si>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</si>
  <si>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</si>
  <si>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</si>
  <si>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</si>
  <si>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</si>
  <si>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</si>
  <si>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</si>
  <si>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</si>
  <si>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</si>
  <si>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</si>
  <si>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</si>
  <si>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</si>
  <si>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</si>
  <si>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</si>
  <si>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</si>
  <si>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</si>
  <si>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</si>
  <si>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</si>
  <si>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</si>
  <si>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</si>
  <si>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</si>
  <si>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</si>
  <si>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</si>
  <si>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</si>
  <si>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</si>
  <si>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</si>
  <si>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</si>
  <si>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</si>
  <si>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</si>
  <si>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</si>
  <si>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</si>
  <si>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</si>
  <si>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</si>
  <si>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</si>
  <si>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</si>
  <si>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</si>
  <si>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</si>
  <si>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</si>
  <si>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</si>
  <si>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</si>
  <si>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</si>
  <si>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</si>
  <si>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</si>
  <si>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</si>
  <si>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</si>
  <si>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</si>
  <si>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</si>
  <si>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</si>
  <si>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</si>
  <si>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</si>
  <si>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</si>
  <si>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</si>
  <si>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</si>
  <si>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</si>
  <si>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</si>
  <si>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</si>
  <si>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</si>
  <si>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</si>
  <si>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</si>
  <si>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</si>
  <si>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</si>
  <si>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</si>
  <si>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</si>
  <si>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</si>
  <si>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</si>
  <si>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</si>
  <si>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</si>
  <si>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</si>
  <si>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</si>
  <si>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</si>
  <si>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</si>
  <si>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</si>
  <si>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</si>
  <si>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</si>
  <si>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</si>
  <si>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</si>
  <si>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</si>
  <si>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</si>
  <si>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</si>
  <si>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</si>
  <si>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</si>
  <si>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</si>
  <si>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</si>
  <si>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</si>
  <si>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</si>
  <si>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</si>
  <si>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</si>
  <si>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</si>
  <si>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</si>
  <si>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</si>
  <si>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</si>
  <si>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</si>
  <si>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</si>
  <si>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</si>
  <si>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</si>
  <si>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</si>
  <si>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</si>
  <si>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</si>
  <si>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</si>
  <si>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</si>
  <si>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</si>
  <si>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</si>
  <si>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</si>
  <si>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</si>
  <si>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</si>
  <si>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</si>
  <si>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</si>
  <si>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</si>
  <si>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</si>
  <si>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</si>
  <si>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</si>
  <si>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</si>
  <si>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</si>
  <si>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</si>
  <si>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</si>
  <si>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</si>
  <si>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</si>
  <si>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</si>
  <si>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</si>
  <si>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</si>
  <si>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</si>
  <si>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</si>
  <si>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</si>
  <si>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</si>
  <si>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</si>
  <si>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</si>
  <si>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</si>
  <si>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</si>
  <si>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</si>
  <si>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</si>
  <si>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</si>
  <si>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</si>
  <si>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</si>
  <si>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</si>
  <si>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</si>
  <si>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</si>
  <si>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</si>
  <si>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</si>
  <si>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</si>
  <si>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</si>
  <si>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</si>
  <si>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</si>
  <si>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</si>
  <si>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</si>
  <si>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</si>
  <si>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</si>
  <si>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</si>
  <si>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</si>
  <si>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</si>
  <si>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</si>
  <si>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</si>
  <si>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</si>
  <si>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</si>
  <si>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</si>
  <si>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</si>
  <si>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</si>
  <si>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</si>
  <si>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</si>
  <si>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</si>
  <si>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</si>
  <si>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</si>
  <si>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</si>
  <si>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</si>
  <si>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</si>
  <si>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</si>
  <si>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</si>
  <si>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</si>
  <si>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</si>
  <si>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</si>
  <si>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</si>
  <si>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</si>
  <si>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</si>
  <si>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</si>
  <si>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</si>
  <si>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</si>
  <si>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</si>
  <si>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</si>
  <si>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</si>
  <si>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</si>
  <si>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</si>
  <si>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</si>
  <si>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</si>
  <si>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</si>
  <si>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</si>
  <si>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</si>
  <si>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</si>
  <si>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</si>
  <si>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</si>
  <si>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</si>
  <si>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</si>
  <si>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</si>
  <si>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</si>
  <si>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</si>
  <si>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</si>
  <si>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</si>
  <si>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</si>
  <si>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</si>
  <si>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</si>
  <si>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</si>
  <si>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</si>
  <si>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</si>
  <si>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</si>
  <si>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</si>
  <si>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</si>
  <si>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</si>
  <si>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</si>
  <si>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</si>
  <si>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</si>
  <si>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</si>
  <si>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</si>
  <si>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</si>
  <si>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</si>
  <si>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</si>
  <si>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</si>
  <si>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</si>
  <si>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</si>
  <si>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</si>
  <si>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</si>
  <si>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</si>
  <si>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</si>
  <si>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</si>
  <si>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</si>
  <si>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</si>
  <si>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</si>
  <si>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</si>
  <si>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</si>
  <si>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</si>
  <si>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</si>
  <si>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</si>
  <si>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</si>
  <si>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</si>
  <si>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</si>
  <si>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</si>
  <si>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</si>
  <si>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</si>
  <si>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</si>
  <si>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</si>
  <si>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</si>
  <si>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</si>
  <si>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</si>
  <si>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</si>
  <si>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</si>
  <si>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</si>
  <si>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</si>
  <si>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</si>
  <si>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</si>
  <si>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</si>
  <si>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</si>
  <si>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</si>
  <si>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</si>
  <si>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</si>
  <si>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</si>
  <si>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</si>
  <si>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</si>
  <si>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</si>
  <si>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</si>
  <si>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</si>
  <si>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</si>
  <si>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</si>
  <si>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</si>
  <si>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</si>
  <si>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</si>
  <si>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</si>
  <si>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</si>
  <si>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</si>
  <si>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</si>
  <si>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</si>
  <si>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</si>
  <si>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</si>
  <si>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</si>
  <si>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</si>
  <si>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</si>
  <si>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</si>
  <si>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</si>
  <si>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</si>
  <si>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</si>
  <si>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</si>
  <si>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</si>
  <si>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</si>
  <si>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</si>
  <si>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</si>
  <si>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</si>
  <si>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</si>
  <si>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</si>
  <si>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</si>
  <si>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</si>
  <si>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</si>
  <si>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</si>
  <si>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</si>
  <si>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</si>
  <si>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</si>
  <si>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</si>
  <si>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</si>
  <si>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</si>
  <si>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</si>
  <si>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</si>
  <si>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</si>
  <si>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</si>
  <si>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</si>
  <si>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</si>
  <si>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</si>
  <si>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</si>
  <si>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</si>
  <si>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</si>
  <si>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</si>
  <si>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</si>
  <si>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</si>
  <si>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</si>
  <si>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</si>
  <si>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</si>
  <si>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</si>
  <si>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</si>
  <si>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</si>
  <si>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</si>
  <si>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</si>
  <si>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</si>
  <si>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</si>
  <si>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</si>
  <si>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</si>
  <si>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</si>
  <si>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</si>
  <si>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</si>
  <si>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</si>
  <si>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</si>
  <si>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</si>
  <si>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</si>
  <si>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</si>
  <si>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</si>
  <si>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</si>
  <si>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</si>
  <si>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</si>
  <si>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</si>
  <si>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</si>
  <si>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</si>
  <si>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</si>
  <si>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</si>
  <si>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</si>
  <si>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</si>
  <si>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</si>
  <si>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</si>
  <si>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</si>
  <si>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</si>
  <si>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</si>
  <si>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</si>
  <si>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</si>
  <si>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</si>
  <si>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</si>
  <si>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</si>
  <si>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</si>
  <si>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</si>
  <si>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</si>
  <si>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</si>
  <si>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</si>
  <si>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</si>
  <si>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</si>
  <si>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</si>
  <si>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</si>
  <si>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</si>
  <si>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</si>
  <si>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</si>
  <si>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</si>
  <si>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</si>
  <si>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</si>
  <si>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</si>
  <si>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</si>
  <si>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</si>
  <si>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</si>
  <si>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</si>
  <si>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</si>
  <si>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</si>
  <si>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</si>
  <si>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</si>
  <si>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</si>
  <si>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</si>
  <si>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</si>
  <si>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</si>
  <si>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</si>
  <si>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</si>
  <si>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</si>
  <si>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</si>
  <si>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</si>
  <si>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</si>
  <si>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</si>
  <si>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</si>
  <si>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</si>
  <si>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</si>
  <si>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</si>
  <si>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</si>
  <si>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</si>
  <si>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</si>
  <si>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</si>
  <si>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</si>
  <si>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</si>
  <si>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</si>
  <si>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</si>
  <si>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</si>
  <si>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</si>
  <si>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</si>
  <si>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</si>
  <si>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</si>
  <si>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</si>
  <si>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</si>
  <si>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</si>
  <si>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</si>
  <si>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</si>
  <si>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</si>
  <si>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</si>
  <si>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</si>
  <si>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</si>
  <si>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</si>
  <si>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</si>
  <si>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</si>
  <si>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</si>
  <si>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</si>
  <si>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</si>
  <si>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</si>
  <si>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</si>
  <si>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</si>
  <si>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</si>
  <si>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</si>
  <si>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</si>
  <si>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</si>
  <si>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</si>
  <si>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</si>
  <si>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</si>
  <si>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</si>
  <si>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</si>
  <si>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</si>
  <si>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</si>
  <si>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</si>
  <si>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</si>
  <si>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</si>
  <si>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</si>
  <si>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</si>
  <si>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</si>
  <si>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</si>
  <si>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</si>
  <si>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</si>
  <si>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</si>
  <si>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</si>
  <si>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</si>
  <si>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</si>
  <si>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</si>
  <si>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</si>
  <si>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</si>
  <si>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</si>
  <si>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</si>
  <si>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</si>
  <si>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</si>
  <si>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</si>
  <si>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</si>
  <si>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</si>
  <si>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</si>
  <si>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</si>
  <si>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</si>
  <si>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</si>
  <si>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</si>
  <si>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</si>
  <si>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</si>
  <si>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</si>
  <si>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</si>
  <si>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</si>
  <si>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</si>
  <si>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</si>
  <si>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</si>
  <si>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</si>
  <si>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</si>
  <si>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</si>
  <si>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</si>
  <si>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</si>
  <si>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</si>
  <si>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</si>
  <si>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</si>
  <si>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</si>
  <si>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</si>
  <si>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</si>
  <si>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</si>
  <si>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</si>
  <si>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</si>
  <si>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</si>
  <si>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</si>
  <si>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</si>
  <si>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</si>
  <si>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</si>
  <si>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</si>
  <si>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</si>
  <si>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</si>
  <si>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</si>
  <si>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</si>
  <si>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</si>
  <si>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</si>
  <si>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</si>
  <si>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</si>
  <si>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</si>
  <si>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</si>
  <si>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</si>
  <si>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</si>
  <si>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</si>
  <si>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</si>
  <si>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</si>
  <si>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</si>
  <si>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</si>
  <si>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</si>
  <si>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</si>
  <si>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</si>
  <si>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</si>
  <si>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</si>
  <si>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</si>
  <si>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</si>
  <si>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</si>
  <si>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</si>
  <si>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</si>
  <si>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</si>
  <si>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</si>
  <si>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</si>
  <si>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</si>
  <si>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</si>
  <si>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</si>
  <si>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</si>
  <si>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</si>
  <si>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</si>
  <si>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</si>
  <si>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</si>
  <si>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</si>
  <si>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</si>
  <si>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</si>
  <si>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</si>
  <si>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</si>
  <si>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</si>
  <si>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</si>
  <si>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</si>
  <si>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</si>
  <si>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</si>
  <si>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</si>
  <si>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</si>
  <si>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</si>
  <si>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</si>
  <si>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</si>
  <si>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</si>
  <si>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</si>
  <si>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</si>
  <si>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</si>
  <si>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</si>
  <si>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</si>
  <si>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</si>
  <si>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</si>
  <si>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</si>
  <si>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</si>
  <si>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</si>
  <si>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</si>
  <si>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</si>
  <si>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</si>
  <si>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</si>
  <si>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</si>
  <si>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</si>
  <si>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</si>
  <si>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</si>
  <si>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</si>
  <si>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</si>
  <si>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</si>
  <si>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</si>
  <si>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</si>
  <si>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</si>
  <si>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</si>
  <si>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</si>
  <si>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</si>
  <si>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</si>
  <si>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</si>
  <si>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</si>
  <si>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</si>
  <si>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</si>
  <si>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</si>
  <si>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</si>
  <si>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</si>
  <si>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</si>
  <si>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</si>
  <si>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</si>
  <si>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</si>
  <si>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</si>
  <si>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</si>
  <si>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</si>
  <si>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</si>
  <si>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</si>
  <si>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</si>
  <si>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</si>
  <si>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</si>
  <si>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</si>
  <si>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</si>
  <si>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</si>
  <si>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</si>
  <si>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</si>
  <si>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</si>
  <si>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</si>
  <si>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</si>
  <si>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</si>
  <si>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</si>
  <si>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</si>
  <si>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</si>
  <si>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</si>
  <si>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</si>
  <si>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</si>
  <si>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</si>
  <si>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</si>
  <si>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</si>
  <si>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</si>
  <si>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</si>
  <si>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</si>
  <si>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</si>
  <si>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</si>
  <si>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</si>
  <si>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</si>
  <si>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</si>
  <si>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</si>
  <si>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</si>
  <si>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</si>
  <si>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</si>
  <si>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</si>
  <si>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</si>
  <si>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</si>
  <si>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</si>
  <si>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</si>
  <si>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</si>
  <si>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</si>
  <si>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</si>
  <si>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</si>
  <si>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</si>
  <si>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</si>
  <si>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</si>
  <si>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</si>
  <si>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</si>
  <si>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</si>
  <si>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</si>
  <si>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</si>
  <si>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</si>
  <si>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</si>
  <si>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</si>
  <si>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</si>
  <si>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</si>
  <si>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</si>
  <si>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</si>
  <si>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</si>
  <si>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</si>
  <si>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</si>
  <si>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</si>
  <si>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</si>
  <si>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</si>
  <si>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</si>
  <si>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</si>
  <si>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</si>
  <si>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</si>
  <si>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</si>
  <si>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</si>
  <si>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</si>
  <si>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</si>
  <si>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</si>
  <si>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</si>
  <si>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</si>
  <si>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</si>
  <si>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</si>
  <si>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</si>
  <si>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</si>
  <si>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</si>
  <si>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</si>
  <si>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</si>
  <si>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</si>
  <si>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</si>
  <si>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</si>
  <si>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</si>
  <si>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</si>
  <si>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</si>
  <si>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</si>
  <si>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</si>
  <si>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</si>
  <si>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</si>
  <si>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</si>
  <si>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</si>
  <si>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</si>
  <si>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</si>
  <si>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</si>
  <si>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</si>
  <si>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</si>
  <si>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</si>
  <si>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</si>
  <si>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</si>
  <si>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</si>
  <si>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</si>
  <si>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</si>
  <si>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</si>
  <si>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</si>
  <si>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</si>
  <si>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</si>
  <si>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</si>
  <si>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</si>
  <si>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</si>
  <si>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</si>
  <si>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</si>
  <si>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</si>
  <si>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</si>
  <si>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</si>
  <si>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</si>
  <si>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</si>
  <si>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</si>
  <si>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</si>
  <si>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</si>
  <si>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</si>
  <si>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</si>
  <si>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</si>
  <si>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</si>
  <si>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</si>
  <si>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</si>
  <si>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</si>
  <si>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</si>
  <si>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</si>
  <si>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</si>
  <si>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</si>
  <si>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</si>
  <si>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</si>
  <si>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</si>
  <si>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</si>
  <si>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</si>
  <si>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</si>
  <si>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</si>
  <si>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</si>
  <si>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</si>
  <si>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</si>
  <si>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</si>
  <si>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</si>
  <si>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</si>
  <si>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</si>
  <si>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</si>
  <si>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</si>
  <si>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</si>
  <si>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</si>
  <si>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</si>
  <si>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</si>
  <si>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</si>
  <si>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</si>
  <si>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</si>
  <si>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</si>
  <si>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</si>
  <si>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</si>
  <si>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</si>
  <si>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</si>
  <si>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</si>
  <si>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</si>
  <si>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</si>
  <si>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</si>
  <si>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</si>
  <si>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</si>
  <si>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</si>
  <si>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</si>
  <si>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</si>
  <si>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</si>
  <si>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</si>
  <si>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</si>
  <si>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</si>
  <si>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</si>
  <si>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</si>
  <si>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</si>
  <si>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</si>
  <si>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</si>
  <si>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</si>
  <si>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</si>
  <si>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</si>
  <si>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</si>
  <si>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</si>
  <si>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</si>
  <si>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</si>
  <si>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</si>
  <si>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</si>
  <si>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</si>
  <si>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</si>
  <si>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</si>
  <si>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</si>
  <si>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</si>
  <si>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</si>
  <si>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</si>
  <si>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</si>
  <si>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</si>
  <si>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</si>
  <si>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</si>
  <si>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</si>
  <si>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</si>
  <si>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</si>
  <si>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</si>
  <si>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</si>
  <si>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</si>
  <si>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</si>
  <si>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</si>
  <si>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</si>
  <si>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</si>
  <si>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</si>
  <si>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</si>
  <si>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</si>
  <si>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</si>
  <si>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</si>
  <si>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</si>
  <si>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</si>
  <si>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</si>
  <si>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</si>
  <si>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</si>
  <si>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</si>
  <si>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</si>
  <si>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</si>
  <si>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</si>
  <si>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</si>
  <si>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</si>
  <si>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</si>
  <si>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</si>
  <si>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</si>
  <si>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</si>
  <si>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</si>
  <si>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</si>
  <si>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</si>
  <si>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</si>
  <si>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</si>
  <si>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</si>
  <si>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</si>
  <si>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</si>
  <si>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</si>
  <si>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</si>
  <si>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</si>
  <si>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</si>
  <si>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</si>
  <si>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</si>
  <si>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</si>
  <si>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</si>
  <si>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</si>
  <si>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</si>
  <si>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</si>
  <si>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</si>
  <si>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</si>
  <si>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</si>
  <si>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</si>
  <si>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</si>
  <si>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</si>
  <si>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</si>
  <si>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</si>
  <si>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</si>
  <si>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</si>
  <si>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</si>
  <si>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</si>
  <si>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</si>
  <si>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</si>
  <si>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</si>
  <si>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</si>
  <si>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</si>
  <si>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</si>
  <si>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</si>
  <si>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</si>
  <si>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</si>
  <si>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</si>
  <si>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</si>
  <si>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</si>
  <si>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</si>
  <si>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</si>
  <si>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</si>
  <si>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</si>
  <si>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</si>
  <si>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</si>
  <si>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</si>
  <si>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</si>
  <si>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</si>
  <si>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</si>
  <si>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</si>
  <si>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</si>
  <si>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</si>
  <si>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</si>
  <si>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</si>
  <si>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</si>
  <si>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</si>
  <si>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</si>
  <si>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</si>
  <si>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</si>
  <si>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</si>
  <si>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</si>
  <si>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</si>
  <si>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</si>
  <si>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</si>
  <si>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</si>
  <si>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</si>
  <si>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</si>
  <si>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</si>
  <si>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</si>
  <si>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</si>
  <si>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</si>
  <si>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</si>
  <si>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</si>
  <si>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</si>
  <si>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</si>
  <si>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</si>
  <si>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</si>
  <si>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</si>
  <si>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</si>
  <si>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</si>
  <si>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</si>
  <si>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</si>
  <si>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</si>
  <si>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</si>
  <si>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</si>
  <si>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</si>
  <si>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</si>
  <si>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</si>
  <si>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</si>
  <si>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</si>
  <si>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</si>
  <si>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</si>
  <si>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</si>
  <si>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</si>
  <si>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</si>
  <si>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</si>
  <si>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</si>
  <si>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</si>
  <si>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</si>
  <si>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</si>
  <si>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</si>
  <si>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</si>
  <si>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</si>
  <si>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</si>
  <si>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</si>
  <si>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</si>
  <si>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</si>
  <si>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</si>
  <si>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</si>
  <si>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</si>
  <si>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</si>
  <si>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</si>
  <si>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</si>
  <si>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</si>
  <si>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</si>
  <si>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</si>
  <si>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</si>
  <si>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</si>
  <si>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</si>
  <si>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</si>
  <si>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</si>
  <si>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</si>
  <si>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</si>
  <si>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</si>
  <si>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</si>
  <si>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</si>
  <si>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</si>
  <si>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</si>
  <si>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</si>
  <si>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</si>
  <si>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</si>
  <si>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</si>
  <si>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</si>
  <si>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</si>
  <si>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</si>
  <si>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</si>
  <si>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</si>
  <si>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</si>
  <si>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</si>
  <si>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</si>
  <si>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</si>
  <si>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</si>
  <si>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</si>
  <si>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</si>
  <si>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</si>
  <si>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</si>
  <si>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</si>
  <si>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</si>
  <si>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</si>
  <si>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</si>
  <si>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</si>
  <si>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</si>
  <si>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</si>
  <si>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</si>
  <si>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</si>
  <si>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</si>
  <si>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</si>
  <si>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</si>
  <si>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</si>
  <si>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</si>
  <si>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</si>
  <si>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</si>
  <si>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</si>
  <si>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</si>
  <si>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</si>
  <si>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</si>
  <si>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</si>
  <si>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</si>
  <si>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</si>
  <si>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</si>
  <si>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</si>
  <si>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</si>
  <si>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</si>
  <si>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</si>
  <si>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</si>
  <si>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</si>
  <si>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</si>
  <si>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</si>
  <si>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</si>
  <si>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</si>
  <si>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</si>
  <si>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</si>
  <si>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</si>
  <si>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</si>
  <si>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</si>
  <si>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</si>
  <si>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</si>
  <si>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</si>
  <si>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</si>
  <si>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</si>
  <si>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</si>
  <si>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</si>
  <si>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</si>
  <si>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</si>
  <si>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</si>
  <si>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</si>
  <si>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</si>
  <si>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</si>
  <si>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</si>
  <si>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</si>
  <si>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</si>
  <si>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</si>
  <si>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</si>
  <si>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</si>
  <si>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</si>
  <si>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</si>
  <si>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</si>
  <si>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</si>
  <si>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</si>
  <si>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</si>
  <si>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</si>
  <si>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</si>
  <si>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</si>
  <si>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</si>
  <si>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</si>
  <si>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</si>
  <si>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</si>
  <si>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</si>
  <si>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</si>
  <si>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</si>
  <si>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</si>
  <si>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</si>
  <si>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</si>
  <si>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</si>
  <si>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</si>
  <si>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</si>
  <si>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</si>
  <si>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</si>
  <si>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</si>
  <si>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</si>
  <si>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</si>
  <si>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</si>
  <si>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</si>
  <si>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</si>
  <si>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</si>
  <si>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</si>
  <si>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</si>
  <si>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</si>
  <si>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</si>
  <si>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</si>
  <si>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</si>
  <si>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</si>
  <si>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</si>
  <si>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</si>
  <si>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</si>
  <si>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</si>
  <si>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</si>
  <si>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</si>
  <si>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</si>
  <si>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</si>
  <si>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</si>
  <si>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</si>
  <si>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</si>
  <si>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</si>
  <si>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</si>
  <si>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</si>
  <si>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</si>
  <si>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</si>
  <si>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</si>
  <si>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</si>
  <si>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</si>
  <si>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</si>
  <si>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</si>
  <si>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</si>
  <si>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</si>
  <si>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</si>
  <si>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</si>
  <si>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</si>
  <si>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</si>
  <si>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</si>
  <si>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</si>
  <si>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</si>
  <si>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</si>
  <si>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</si>
  <si>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</si>
  <si>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</si>
  <si>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</si>
  <si>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</si>
  <si>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</si>
  <si>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</si>
  <si>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</si>
  <si>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</si>
  <si>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</si>
  <si>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</si>
  <si>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</si>
  <si>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</si>
  <si>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</si>
  <si>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</si>
  <si>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</si>
  <si>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</si>
  <si>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</si>
  <si>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</si>
  <si>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</si>
  <si>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</si>
  <si>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</si>
  <si>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</si>
  <si>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</si>
  <si>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</si>
  <si>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</si>
  <si>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</si>
  <si>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</si>
  <si>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</si>
  <si>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</si>
  <si>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</si>
  <si>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</si>
  <si>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</si>
  <si>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</si>
  <si>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</si>
  <si>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</si>
  <si>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</si>
  <si>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</si>
  <si>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</si>
  <si>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</si>
  <si>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</si>
  <si>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</si>
  <si>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</si>
  <si>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</si>
  <si>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</si>
  <si>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</si>
  <si>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</si>
  <si>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</si>
  <si>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</si>
  <si>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</si>
  <si>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</si>
  <si>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</si>
  <si>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</si>
  <si>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</si>
  <si>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</si>
  <si>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</si>
  <si>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</si>
  <si>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</si>
  <si>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</si>
  <si>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</si>
  <si>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</si>
  <si>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</si>
  <si>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</si>
  <si>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</si>
  <si>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</si>
  <si>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</si>
  <si>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</si>
  <si>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</si>
  <si>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</si>
  <si>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</si>
  <si>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</si>
  <si>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</si>
  <si>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</si>
  <si>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</si>
  <si>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</si>
  <si>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</si>
  <si>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</si>
  <si>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</si>
  <si>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</si>
  <si>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</si>
  <si>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</si>
  <si>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</si>
  <si>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</si>
  <si>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</si>
  <si>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</si>
  <si>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</si>
  <si>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</si>
  <si>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</si>
  <si>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</si>
  <si>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</si>
  <si>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</si>
  <si>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</si>
  <si>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</si>
  <si>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</si>
  <si>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</si>
  <si>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</si>
  <si>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</si>
  <si>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</si>
  <si>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</si>
  <si>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</si>
  <si>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</si>
  <si>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</si>
  <si>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</si>
  <si>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</si>
  <si>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</si>
  <si>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</si>
  <si>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</si>
  <si>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</si>
  <si>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</si>
  <si>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</si>
  <si>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</si>
  <si>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</si>
  <si>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</si>
  <si>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</si>
  <si>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</si>
  <si>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</si>
  <si>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</si>
  <si>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</si>
  <si>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</si>
  <si>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</si>
  <si>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</si>
  <si>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</si>
  <si>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</si>
  <si>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</si>
  <si>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</si>
  <si>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</si>
  <si>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</si>
  <si>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</si>
  <si>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</si>
  <si>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</si>
  <si>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</si>
  <si>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</si>
  <si>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</si>
  <si>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</si>
  <si>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</si>
  <si>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</si>
  <si>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</si>
  <si>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</si>
  <si>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</si>
  <si>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</si>
  <si>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</si>
  <si>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</si>
  <si>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</si>
  <si>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</si>
  <si>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</si>
  <si>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</si>
  <si>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</si>
  <si>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</si>
  <si>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</si>
  <si>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</si>
  <si>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</si>
  <si>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</si>
  <si>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</si>
  <si>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</si>
  <si>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</si>
  <si>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</si>
  <si>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</si>
  <si>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</si>
  <si>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</si>
  <si>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</si>
  <si>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</si>
  <si>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</si>
  <si>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</si>
  <si>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</si>
  <si>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</si>
  <si>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</si>
  <si>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</si>
  <si>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</si>
  <si>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</si>
  <si>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</si>
  <si>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</si>
  <si>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</si>
  <si>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</si>
  <si>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</si>
  <si>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</si>
  <si>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</si>
  <si>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</si>
  <si>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</si>
  <si>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</si>
  <si>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</si>
  <si>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</si>
  <si>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</si>
  <si>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</si>
  <si>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</si>
  <si>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</si>
  <si>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</si>
  <si>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</si>
  <si>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</si>
  <si>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</si>
  <si>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</si>
  <si>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</si>
  <si>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</si>
  <si>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</si>
  <si>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</si>
  <si>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</si>
  <si>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</si>
  <si>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</si>
  <si>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</si>
  <si>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</si>
  <si>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</si>
  <si>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</si>
  <si>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</si>
  <si>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</si>
  <si>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</si>
  <si>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</si>
  <si>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</si>
  <si>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</si>
  <si>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</si>
  <si>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</si>
  <si>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</si>
  <si>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</si>
  <si>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</si>
  <si>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</si>
  <si>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</si>
  <si>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</si>
  <si>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</si>
  <si>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</si>
  <si>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</si>
  <si>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</si>
  <si>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</si>
  <si>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</si>
  <si>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</si>
  <si>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</si>
  <si>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</si>
  <si>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</si>
  <si>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</si>
  <si>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</si>
  <si>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</si>
  <si>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</si>
  <si>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</si>
  <si>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</si>
  <si>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</si>
  <si>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</si>
  <si>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</si>
  <si>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</si>
  <si>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</si>
  <si>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</si>
  <si>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</si>
  <si>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</si>
  <si>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</si>
  <si>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</si>
  <si>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</si>
  <si>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</si>
  <si>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</si>
  <si>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</si>
  <si>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</si>
  <si>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</si>
  <si>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</si>
  <si>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</si>
  <si>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</si>
  <si>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</si>
  <si>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</si>
  <si>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</si>
  <si>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</si>
  <si>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</si>
  <si>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</si>
  <si>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</si>
  <si>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</si>
  <si>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</si>
  <si>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</si>
  <si>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</si>
  <si>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</si>
  <si>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</si>
  <si>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</si>
  <si>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</si>
  <si>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</si>
  <si>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</si>
  <si>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</si>
  <si>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</si>
  <si>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</si>
  <si>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</si>
  <si>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</si>
  <si>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</si>
  <si>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</si>
  <si>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</si>
  <si>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</si>
  <si>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</si>
  <si>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</si>
  <si>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</si>
  <si>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</si>
  <si>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</si>
  <si>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</si>
  <si>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</si>
  <si>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</si>
  <si>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</si>
  <si>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</si>
  <si>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</si>
  <si>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</si>
  <si>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</si>
  <si>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</si>
  <si>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</si>
  <si>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</si>
  <si>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</si>
  <si>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</si>
  <si>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</si>
  <si>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</si>
  <si>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</si>
  <si>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</si>
  <si>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</si>
  <si>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</si>
  <si>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</si>
  <si>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</si>
  <si>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</si>
  <si>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</si>
  <si>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</si>
  <si>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</si>
  <si>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</si>
  <si>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</si>
  <si>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</si>
  <si>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</si>
  <si>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</si>
  <si>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</si>
  <si>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</si>
  <si>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</si>
  <si>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</si>
  <si>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</si>
  <si>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</si>
  <si>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</si>
  <si>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</si>
  <si>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</si>
  <si>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</si>
  <si>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</si>
  <si>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</si>
  <si>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</si>
  <si>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</si>
  <si>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</si>
  <si>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</si>
  <si>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</si>
  <si>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</si>
  <si>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</si>
  <si>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</si>
  <si>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</si>
  <si>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</si>
  <si>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</si>
  <si>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</si>
  <si>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</si>
  <si>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</si>
  <si>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</si>
  <si>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</si>
  <si>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</si>
  <si>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</si>
  <si>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</si>
  <si>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</si>
  <si>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</si>
  <si>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</si>
  <si>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</si>
  <si>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</si>
  <si>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</si>
  <si>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</si>
  <si>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</si>
  <si>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</si>
  <si>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</si>
  <si>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</si>
  <si>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</si>
  <si>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</si>
  <si>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</si>
  <si>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</si>
  <si>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</si>
  <si>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</si>
  <si>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</si>
  <si>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</si>
  <si>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</si>
  <si>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</si>
  <si>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</si>
  <si>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</si>
  <si>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</si>
  <si>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</si>
  <si>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</si>
  <si>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</si>
  <si>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</si>
  <si>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</si>
  <si>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</si>
  <si>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</si>
  <si>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</si>
  <si>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</si>
  <si>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</si>
  <si>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</si>
  <si>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</si>
  <si>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</si>
  <si>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</si>
  <si>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</si>
  <si>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</si>
  <si>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</si>
  <si>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</si>
  <si>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</si>
  <si>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</si>
  <si>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</si>
  <si>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</si>
  <si>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</si>
  <si>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</si>
  <si>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</si>
  <si>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</si>
  <si>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</si>
  <si>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</si>
  <si>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</si>
  <si>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</si>
  <si>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</si>
  <si>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</si>
  <si>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</si>
  <si>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</si>
  <si>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</si>
  <si>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</si>
  <si>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</si>
  <si>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</si>
  <si>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</si>
  <si>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</si>
  <si>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</si>
  <si>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</si>
  <si>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</si>
  <si>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</si>
  <si>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</si>
  <si>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</si>
  <si>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</si>
  <si>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</si>
  <si>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</si>
  <si>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</si>
  <si>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</si>
  <si>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</si>
  <si>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</si>
  <si>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</si>
  <si>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</si>
  <si>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</si>
  <si>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</si>
  <si>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</si>
  <si>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</si>
  <si>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</si>
  <si>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</si>
  <si>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</si>
  <si>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</si>
  <si>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</si>
  <si>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</si>
  <si>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</si>
  <si>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</si>
  <si>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</si>
  <si>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</si>
  <si>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</si>
  <si>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</si>
  <si>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</si>
  <si>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</si>
  <si>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</si>
  <si>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</si>
  <si>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</si>
  <si>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</si>
  <si>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</si>
  <si>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</si>
  <si>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</si>
  <si>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</si>
  <si>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</si>
  <si>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</si>
  <si>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</si>
  <si>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</si>
  <si>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</si>
  <si>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</si>
  <si>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</si>
  <si>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</si>
  <si>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</si>
  <si>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</si>
  <si>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</si>
  <si>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</si>
  <si>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</si>
  <si>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</si>
  <si>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</si>
  <si>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</si>
  <si>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</si>
  <si>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</si>
  <si>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</si>
  <si>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</si>
  <si>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</si>
  <si>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</si>
  <si>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</si>
  <si>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</si>
  <si>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</si>
  <si>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</si>
  <si>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</si>
  <si>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</si>
  <si>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</si>
  <si>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</si>
  <si>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</si>
  <si>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</si>
  <si>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</si>
  <si>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</si>
  <si>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</si>
  <si>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</si>
  <si>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</si>
  <si>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</si>
  <si>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</si>
  <si>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</si>
  <si>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</si>
  <si>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</si>
  <si>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</si>
  <si>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</si>
  <si>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</si>
  <si>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</si>
  <si>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</si>
  <si>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</si>
  <si>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</si>
  <si>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</si>
  <si>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</si>
  <si>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</si>
  <si>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</si>
  <si>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</si>
  <si>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</si>
  <si>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</si>
  <si>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</si>
  <si>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</si>
  <si>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</si>
  <si>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</si>
  <si>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</si>
  <si>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</si>
  <si>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</si>
  <si>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</si>
  <si>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</si>
  <si>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</si>
  <si>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</si>
  <si>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</si>
  <si>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</si>
  <si>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</si>
  <si>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</si>
  <si>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</si>
  <si>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</si>
  <si>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</si>
  <si>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</si>
  <si>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</si>
  <si>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</si>
  <si>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</si>
  <si>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</si>
  <si>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</si>
  <si>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</si>
  <si>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</si>
  <si>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</si>
  <si>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</si>
  <si>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</si>
  <si>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</si>
  <si>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</si>
  <si>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</si>
  <si>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</si>
  <si>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</si>
  <si>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</si>
  <si>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</si>
  <si>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</si>
  <si>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</si>
  <si>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</si>
  <si>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</si>
  <si>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</si>
  <si>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</si>
  <si>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</si>
  <si>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</si>
  <si>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</si>
  <si>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</si>
  <si>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</si>
  <si>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</si>
  <si>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</si>
  <si>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</si>
  <si>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</si>
  <si>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</si>
  <si>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</si>
  <si>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</si>
  <si>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</si>
  <si>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</si>
  <si>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</si>
  <si>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</si>
  <si>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</si>
  <si>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</si>
  <si>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</si>
  <si>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</si>
  <si>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</si>
  <si>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</si>
  <si>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</si>
  <si>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</si>
  <si>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</si>
  <si>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</si>
  <si>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</si>
  <si>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</si>
  <si>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</si>
  <si>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</si>
  <si>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</si>
  <si>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</si>
  <si>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</si>
  <si>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</si>
  <si>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</si>
  <si>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</si>
  <si>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</si>
  <si>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</si>
  <si>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</si>
  <si>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</si>
  <si>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</si>
  <si>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</si>
  <si>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</si>
  <si>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</si>
  <si>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</si>
  <si>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</si>
  <si>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</si>
  <si>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</si>
  <si>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</si>
  <si>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</si>
  <si>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</si>
  <si>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</si>
  <si>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</si>
  <si>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</si>
  <si>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</si>
  <si>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</si>
  <si>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</si>
  <si>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</si>
  <si>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</si>
  <si>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</si>
  <si>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</si>
  <si>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</si>
  <si>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</si>
  <si>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</si>
  <si>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</si>
  <si>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</si>
  <si>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</si>
  <si>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</si>
  <si>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</si>
  <si>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</si>
  <si>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</si>
  <si>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</si>
  <si>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</si>
  <si>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</si>
  <si>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</si>
  <si>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</si>
  <si>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</si>
  <si>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</si>
  <si>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</si>
  <si>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</si>
  <si>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</si>
  <si>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</si>
  <si>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</si>
  <si>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</si>
  <si>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</si>
  <si>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</si>
  <si>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</si>
  <si>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</si>
  <si>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</si>
  <si>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</si>
  <si>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</si>
  <si>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</si>
  <si>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</si>
  <si>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</si>
  <si>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</si>
  <si>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</si>
  <si>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</si>
  <si>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</si>
  <si>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</si>
  <si>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</si>
  <si>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</si>
  <si>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</si>
  <si>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</si>
  <si>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</si>
  <si>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</si>
  <si>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</si>
  <si>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</si>
  <si>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</si>
  <si>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</si>
  <si>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</si>
  <si>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</si>
  <si>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</si>
  <si>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</si>
  <si>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</si>
  <si>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</si>
  <si>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</si>
  <si>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</si>
  <si>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</si>
  <si>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</si>
  <si>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</si>
  <si>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</si>
  <si>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</si>
  <si>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</si>
  <si>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</si>
  <si>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</si>
  <si>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</si>
  <si>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</si>
  <si>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</si>
  <si>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</si>
  <si>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</si>
  <si>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</si>
  <si>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</si>
  <si>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</si>
  <si>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</si>
  <si>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</si>
  <si>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</si>
  <si>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</si>
  <si>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</si>
  <si>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</si>
  <si>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</si>
  <si>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</si>
  <si>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</si>
  <si>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</si>
  <si>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</si>
  <si>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</si>
  <si>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</si>
  <si>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</si>
  <si>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</si>
  <si>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</si>
  <si>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</si>
  <si>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</si>
  <si>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</si>
  <si>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</si>
  <si>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</si>
  <si>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</si>
  <si>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</si>
  <si>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</si>
  <si>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</si>
  <si>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</si>
  <si>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</si>
  <si>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</si>
  <si>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</si>
  <si>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</si>
  <si>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</si>
  <si>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</si>
  <si>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</si>
  <si>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</si>
  <si>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</si>
  <si>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</si>
  <si>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</si>
  <si>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</si>
  <si>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</si>
  <si>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</si>
  <si>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</si>
  <si>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</si>
  <si>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</si>
  <si>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</si>
  <si>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</si>
  <si>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</si>
  <si>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</si>
  <si>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</si>
  <si>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</si>
  <si>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</si>
  <si>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</si>
  <si>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</si>
  <si>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</si>
  <si>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</si>
  <si>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</si>
  <si>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</si>
  <si>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</si>
  <si>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</si>
  <si>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</si>
  <si>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</si>
  <si>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</si>
  <si>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</si>
  <si>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</si>
  <si>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</si>
  <si>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</si>
  <si>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</si>
  <si>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</si>
  <si>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</si>
  <si>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</si>
  <si>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</si>
  <si>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</si>
  <si>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</si>
  <si>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</si>
  <si>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</si>
  <si>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</si>
  <si>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</si>
  <si>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</si>
  <si>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</si>
  <si>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</si>
  <si>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</si>
  <si>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</si>
  <si>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</si>
  <si>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</si>
  <si>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</si>
  <si>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</si>
  <si>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</si>
  <si>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</si>
  <si>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</si>
  <si>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</si>
  <si>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</si>
  <si>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</si>
  <si>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</si>
  <si>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</si>
  <si>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</si>
  <si>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</si>
  <si>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</si>
  <si>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</si>
  <si>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</si>
  <si>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</si>
  <si>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</si>
  <si>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</si>
  <si>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</si>
  <si>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</si>
  <si>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</si>
  <si>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</si>
  <si>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</si>
  <si>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</si>
  <si>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</si>
  <si>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</si>
  <si>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</si>
  <si>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</si>
  <si>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</si>
  <si>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</si>
  <si>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</si>
  <si>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</si>
  <si>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</si>
  <si>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</si>
  <si>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</si>
  <si>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</si>
  <si>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</si>
  <si>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</si>
  <si>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</si>
  <si>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</si>
  <si>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</si>
  <si>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</si>
  <si>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</si>
  <si>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</si>
  <si>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</si>
  <si>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</si>
  <si>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</si>
  <si>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</si>
  <si>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</si>
  <si>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</si>
  <si>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</si>
  <si>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</si>
  <si>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</si>
  <si>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</si>
  <si>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</si>
  <si>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</si>
  <si>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</si>
  <si>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</si>
  <si>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</si>
  <si>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</si>
  <si>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</si>
  <si>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</si>
  <si>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</si>
  <si>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</si>
  <si>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</si>
  <si>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</si>
  <si>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</si>
  <si>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</si>
  <si>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</si>
  <si>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</si>
  <si>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</si>
  <si>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</si>
  <si>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</si>
  <si>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</si>
  <si>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</si>
  <si>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</si>
  <si>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</si>
  <si>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</si>
  <si>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</si>
  <si>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</si>
  <si>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</si>
  <si>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</si>
  <si>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</si>
  <si>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</si>
  <si>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</si>
  <si>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</si>
  <si>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</si>
  <si>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</si>
  <si>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</si>
  <si>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</si>
  <si>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</si>
  <si>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</si>
  <si>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</si>
  <si>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</si>
  <si>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</si>
  <si>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</si>
  <si>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</si>
  <si>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</si>
  <si>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</si>
  <si>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</si>
  <si>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</si>
  <si>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</si>
  <si>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</si>
  <si>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</si>
  <si>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</si>
  <si>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</si>
  <si>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</si>
  <si>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</si>
  <si>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</si>
  <si>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</si>
  <si>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</si>
  <si>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</si>
  <si>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</si>
  <si>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</si>
  <si>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</si>
  <si>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</si>
  <si>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</si>
  <si>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</si>
  <si>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</si>
  <si>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</si>
  <si>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</si>
  <si>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</si>
  <si>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</si>
  <si>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</si>
  <si>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</si>
  <si>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</si>
  <si>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</si>
  <si>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</si>
  <si>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</si>
  <si>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</si>
  <si>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</si>
  <si>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</si>
  <si>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</si>
  <si>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</si>
  <si>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</si>
  <si>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</si>
  <si>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</si>
  <si>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</si>
  <si>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</si>
  <si>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</si>
  <si>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</si>
  <si>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</si>
  <si>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</si>
  <si>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</si>
  <si>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</si>
  <si>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</si>
  <si>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</si>
  <si>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</si>
  <si>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</si>
  <si>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</si>
  <si>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</si>
  <si>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</si>
  <si>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</si>
  <si>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</si>
  <si>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</si>
  <si>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</si>
  <si>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</si>
  <si>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</si>
  <si>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</si>
  <si>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</si>
  <si>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</si>
  <si>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</si>
  <si>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</si>
  <si>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</si>
  <si>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</si>
  <si>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</si>
  <si>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</si>
  <si>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</si>
  <si>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</si>
  <si>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</si>
  <si>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</si>
  <si>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</si>
  <si>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</si>
  <si>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</si>
  <si>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</si>
  <si>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</si>
  <si>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</si>
  <si>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</si>
  <si>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</si>
  <si>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</si>
  <si>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</si>
  <si>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</si>
  <si>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</si>
  <si>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</si>
  <si>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</si>
  <si>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</si>
  <si>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</si>
  <si>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</si>
  <si>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</si>
  <si>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</si>
  <si>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</si>
  <si>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</si>
  <si>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</si>
  <si>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</si>
  <si>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</si>
  <si>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</si>
  <si>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</si>
  <si>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</si>
  <si>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</si>
  <si>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</si>
  <si>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</si>
  <si>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</si>
  <si>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</si>
  <si>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</si>
  <si>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</si>
  <si>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</si>
  <si>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</si>
  <si>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</si>
  <si>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</si>
  <si>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</si>
  <si>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</si>
  <si>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</si>
  <si>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</si>
  <si>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</si>
  <si>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</si>
  <si>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</si>
  <si>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</si>
  <si>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</si>
  <si>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</si>
  <si>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</si>
  <si>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</si>
  <si>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</si>
  <si>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</si>
  <si>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</si>
  <si>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</si>
  <si>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</si>
  <si>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</si>
  <si>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</si>
  <si>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</si>
  <si>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</si>
  <si>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</si>
  <si>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</si>
  <si>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</si>
  <si>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</si>
  <si>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</si>
  <si>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</si>
  <si>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</si>
  <si>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</si>
  <si>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</si>
  <si>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</si>
  <si>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</si>
  <si>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</si>
  <si>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</si>
  <si>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</si>
  <si>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</si>
  <si>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</si>
  <si>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</si>
  <si>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</si>
  <si>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</si>
  <si>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</si>
  <si>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</si>
  <si>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</si>
  <si>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</si>
  <si>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</si>
  <si>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</si>
  <si>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</si>
  <si>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</si>
  <si>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</si>
  <si>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</si>
  <si>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</si>
  <si>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</si>
  <si>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</si>
  <si>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</si>
  <si>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</si>
  <si>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</si>
  <si>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</si>
  <si>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</si>
  <si>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</si>
  <si>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</si>
  <si>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</si>
  <si>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</si>
  <si>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</si>
  <si>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</si>
  <si>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</si>
  <si>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</si>
  <si>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</si>
  <si>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</si>
  <si>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</si>
  <si>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</si>
  <si>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</si>
  <si>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</si>
  <si>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</si>
  <si>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</si>
  <si>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</si>
  <si>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</si>
  <si>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</si>
  <si>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</si>
  <si>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</si>
  <si>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</si>
  <si>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</si>
  <si>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</si>
  <si>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</si>
  <si>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</si>
  <si>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</si>
  <si>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</si>
  <si>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</si>
  <si>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</si>
  <si>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</si>
  <si>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</si>
  <si>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</si>
  <si>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</si>
  <si>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</si>
  <si>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</si>
  <si>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</si>
  <si>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</si>
  <si>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</si>
  <si>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</si>
  <si>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</si>
  <si>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</si>
  <si>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</si>
  <si>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</si>
  <si>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</si>
  <si>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</si>
  <si>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</si>
  <si>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</si>
  <si>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</si>
  <si>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</si>
  <si>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</si>
  <si>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</si>
  <si>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</si>
  <si>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</si>
  <si>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</si>
  <si>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</si>
  <si>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</si>
  <si>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</si>
  <si>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</si>
  <si>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</si>
  <si>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</si>
  <si>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</si>
  <si>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</si>
  <si>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</si>
  <si>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</si>
  <si>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</si>
  <si>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</si>
  <si>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</si>
  <si>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</si>
  <si>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</si>
  <si>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</si>
  <si>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</si>
  <si>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</si>
  <si>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</si>
  <si>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</si>
  <si>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</si>
  <si>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</si>
  <si>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</si>
  <si>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</si>
  <si>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</si>
  <si>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</si>
  <si>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</si>
  <si>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</si>
  <si>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</si>
  <si>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</si>
  <si>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</si>
  <si>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</si>
  <si>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</si>
  <si>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</si>
  <si>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</si>
  <si>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</si>
  <si>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</si>
  <si>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</si>
  <si>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</si>
  <si>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</si>
  <si>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</si>
  <si>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</si>
  <si>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</si>
  <si>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</si>
  <si>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</si>
  <si>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</si>
  <si>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</si>
  <si>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</si>
  <si>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</si>
  <si>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</si>
  <si>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</si>
  <si>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</si>
  <si>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</si>
  <si>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</si>
  <si>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</si>
  <si>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</si>
  <si>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</si>
  <si>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</si>
  <si>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</si>
  <si>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</si>
  <si>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</si>
  <si>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</si>
  <si>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</si>
  <si>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</si>
  <si>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</si>
  <si>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</si>
  <si>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</si>
  <si>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</si>
  <si>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</si>
  <si>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</si>
  <si>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</si>
  <si>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</si>
  <si>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</si>
  <si>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</si>
  <si>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</si>
  <si>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</si>
  <si>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</si>
  <si>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</si>
  <si>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</si>
  <si>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</si>
  <si>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</si>
  <si>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</si>
  <si>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</si>
  <si>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</si>
  <si>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</si>
  <si>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</si>
  <si>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</si>
  <si>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</si>
  <si>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</si>
  <si>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</si>
  <si>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</si>
  <si>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</si>
  <si>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</si>
  <si>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</si>
  <si>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</si>
  <si>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</si>
  <si>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</si>
  <si>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</si>
  <si>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</si>
  <si>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</si>
  <si>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</si>
  <si>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</si>
  <si>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</si>
  <si>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</si>
  <si>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</si>
  <si>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</si>
  <si>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</si>
  <si>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</si>
  <si>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</si>
  <si>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</si>
  <si>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</si>
  <si>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</si>
  <si>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</si>
  <si>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</si>
  <si>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</si>
  <si>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</si>
  <si>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</si>
  <si>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</si>
  <si>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</si>
  <si>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</si>
  <si>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</si>
  <si>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</si>
  <si>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</si>
  <si>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</si>
  <si>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</si>
  <si>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</si>
  <si>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</si>
  <si>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</si>
  <si>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</si>
  <si>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</si>
  <si>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</si>
  <si>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</si>
  <si>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</si>
  <si>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</si>
  <si>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</si>
  <si>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</si>
  <si>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</si>
  <si>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</si>
  <si>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</si>
  <si>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</si>
  <si>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</si>
  <si>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</si>
  <si>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</si>
  <si>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</si>
  <si>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</si>
  <si>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</si>
  <si>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</si>
  <si>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</si>
  <si>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</si>
  <si>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</si>
  <si>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</si>
  <si>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</si>
  <si>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</si>
  <si>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</si>
  <si>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</si>
  <si>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</si>
  <si>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</si>
  <si>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</si>
  <si>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</si>
  <si>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</si>
  <si>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</si>
  <si>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</si>
  <si>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</si>
  <si>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</si>
  <si>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</si>
  <si>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</si>
  <si>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</si>
  <si>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</si>
  <si>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</si>
  <si>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</si>
  <si>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</si>
  <si>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</si>
  <si>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</si>
  <si>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</si>
  <si>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</si>
  <si>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</si>
  <si>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</si>
  <si>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</si>
  <si>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</si>
  <si>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</si>
  <si>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</si>
  <si>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</si>
  <si>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</si>
  <si>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</si>
  <si>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</si>
  <si>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</si>
  <si>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</si>
  <si>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</si>
  <si>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</si>
  <si>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</si>
  <si>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</si>
  <si>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</si>
  <si>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</si>
  <si>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</si>
  <si>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</si>
  <si>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</si>
  <si>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</si>
  <si>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</si>
  <si>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</si>
  <si>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</si>
  <si>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</si>
  <si>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</si>
  <si>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</si>
  <si>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</si>
  <si>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</si>
  <si>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</si>
  <si>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</si>
  <si>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</si>
  <si>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</si>
  <si>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</si>
  <si>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</si>
  <si>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</si>
  <si>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</si>
  <si>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</si>
  <si>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</si>
  <si>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</si>
  <si>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</si>
  <si>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</si>
  <si>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</si>
  <si>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</si>
  <si>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</si>
  <si>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</si>
  <si>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</si>
  <si>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</si>
  <si>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</si>
  <si>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</si>
  <si>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</si>
  <si>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</si>
  <si>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</si>
  <si>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</si>
  <si>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</si>
  <si>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</si>
  <si>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</si>
  <si>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</si>
  <si>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</si>
  <si>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</si>
  <si>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</si>
  <si>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</si>
  <si>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</si>
  <si>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</si>
  <si>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</si>
  <si>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</si>
  <si>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</si>
  <si>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</si>
  <si>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</si>
  <si>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</si>
  <si>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</si>
  <si>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</si>
  <si>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</si>
  <si>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</si>
  <si>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</si>
  <si>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</si>
  <si>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</si>
  <si>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</si>
  <si>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</si>
  <si>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</si>
  <si>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</si>
  <si>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</si>
  <si>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</si>
  <si>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</si>
  <si>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</si>
  <si>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</si>
  <si>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</si>
  <si>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</si>
  <si>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</si>
  <si>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</si>
  <si>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</si>
  <si>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</si>
  <si>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</si>
  <si>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</si>
  <si>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</si>
  <si>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</si>
  <si>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</si>
  <si>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</si>
  <si>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</si>
  <si>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</si>
  <si>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</si>
  <si>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</si>
  <si>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</si>
  <si>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</si>
  <si>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</si>
  <si>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</si>
  <si>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</si>
  <si>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</si>
  <si>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</si>
  <si>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</si>
  <si>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</si>
  <si>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</si>
  <si>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</si>
  <si>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</si>
  <si>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</si>
  <si>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</si>
  <si>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</si>
  <si>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</si>
  <si>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</si>
  <si>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</si>
  <si>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</si>
  <si>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</si>
  <si>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</si>
  <si>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</si>
  <si>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</si>
  <si>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</si>
  <si>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</si>
  <si>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</si>
  <si>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</si>
  <si>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</si>
  <si>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</si>
  <si>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</si>
  <si>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</si>
  <si>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</si>
  <si>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</si>
  <si>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</si>
  <si>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</si>
  <si>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</si>
  <si>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</si>
  <si>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</si>
  <si>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</si>
  <si>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</si>
  <si>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</si>
  <si>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</si>
  <si>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</si>
  <si>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</si>
  <si>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</si>
  <si>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</si>
  <si>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</si>
  <si>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</si>
  <si>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</si>
  <si>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</si>
  <si>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</si>
  <si>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</si>
  <si>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</si>
  <si>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</si>
  <si>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</si>
  <si>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</si>
  <si>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</si>
  <si>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</si>
  <si>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</si>
  <si>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</si>
  <si>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</si>
  <si>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</si>
  <si>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</si>
  <si>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</si>
  <si>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</si>
  <si>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</si>
  <si>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</si>
  <si>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</si>
  <si>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</si>
  <si>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</si>
  <si>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</si>
  <si>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</si>
  <si>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</si>
  <si>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</si>
  <si>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</si>
  <si>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</si>
  <si>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</si>
  <si>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</si>
  <si>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</si>
  <si>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</si>
  <si>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</si>
  <si>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</si>
  <si>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</si>
  <si>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</si>
  <si>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</si>
  <si>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</si>
  <si>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</si>
  <si>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</si>
  <si>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</si>
  <si>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</si>
  <si>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</si>
  <si>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</si>
  <si>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</si>
  <si>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</si>
  <si>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</si>
  <si>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</si>
  <si>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</si>
  <si>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</si>
  <si>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</si>
  <si>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</si>
  <si>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</si>
  <si>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</si>
  <si>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</si>
  <si>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</si>
  <si>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</si>
  <si>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</si>
  <si>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</si>
  <si>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</si>
  <si>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</si>
  <si>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</si>
  <si>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</si>
  <si>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</si>
  <si>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</si>
  <si>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</si>
  <si>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</si>
  <si>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</si>
  <si>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</si>
  <si>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</si>
  <si>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</si>
  <si>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</si>
  <si>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</si>
  <si>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</si>
  <si>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</si>
  <si>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</si>
  <si>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</si>
  <si>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</si>
  <si>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</si>
  <si>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</si>
  <si>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</si>
  <si>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</si>
  <si>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</si>
  <si>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</si>
  <si>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</si>
  <si>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</si>
  <si>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</si>
  <si>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</si>
  <si>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</si>
  <si>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</si>
  <si>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</si>
  <si>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</si>
  <si>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</si>
  <si>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</si>
  <si>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</si>
  <si>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</si>
  <si>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</si>
  <si>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</si>
  <si>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</si>
  <si>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</si>
  <si>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</si>
  <si>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</si>
  <si>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</si>
  <si>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</si>
  <si>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</si>
  <si>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</si>
  <si>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</si>
  <si>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</si>
  <si>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</si>
  <si>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</si>
  <si>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</si>
  <si>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</si>
  <si>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</si>
  <si>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</si>
  <si>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</si>
  <si>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</si>
  <si>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</si>
  <si>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</si>
  <si>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</si>
  <si>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</si>
  <si>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</si>
  <si>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</si>
  <si>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</si>
  <si>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</si>
  <si>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</si>
  <si>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</si>
  <si>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</si>
  <si>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</si>
  <si>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</si>
  <si>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</si>
  <si>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</si>
  <si>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</si>
  <si>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</si>
  <si>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</si>
  <si>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</si>
  <si>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</si>
  <si>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</si>
  <si>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</si>
  <si>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</si>
  <si>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</si>
  <si>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</si>
  <si>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</si>
  <si>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</si>
  <si>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</si>
  <si>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</si>
  <si>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</si>
  <si>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</si>
  <si>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</si>
  <si>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</si>
  <si>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</si>
  <si>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</si>
  <si>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</si>
  <si>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</si>
  <si>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</si>
  <si>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</si>
  <si>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</si>
  <si>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</si>
  <si>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</si>
  <si>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</si>
  <si>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</si>
  <si>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</si>
  <si>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</si>
  <si>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</si>
  <si>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</si>
  <si>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</si>
  <si>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</si>
  <si>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</si>
  <si>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</si>
  <si>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</si>
  <si>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</si>
  <si>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</si>
  <si>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</si>
  <si>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</si>
  <si>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</si>
  <si>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</si>
  <si>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</si>
  <si>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</si>
  <si>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</si>
  <si>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</si>
  <si>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</si>
  <si>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</si>
  <si>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</si>
  <si>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</si>
  <si>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</si>
  <si>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</si>
  <si>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</si>
  <si>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</si>
  <si>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</si>
  <si>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</si>
  <si>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</si>
  <si>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</si>
  <si>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</si>
  <si>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</si>
  <si>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</si>
  <si>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</si>
  <si>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</si>
  <si>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</si>
  <si>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</si>
  <si>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</si>
  <si>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</si>
  <si>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</si>
  <si>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</si>
  <si>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</si>
  <si>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</si>
  <si>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</si>
  <si>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</si>
  <si>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</si>
  <si>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</si>
  <si>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</si>
  <si>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</si>
  <si>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</si>
  <si>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</si>
  <si>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</si>
  <si>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</si>
  <si>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</si>
  <si>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</si>
  <si>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</si>
  <si>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</si>
  <si>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</si>
  <si>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</si>
  <si>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</si>
  <si>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</si>
  <si>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</si>
  <si>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</si>
  <si>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</si>
  <si>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</si>
  <si>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</si>
  <si>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</si>
  <si>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</si>
  <si>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</si>
  <si>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</si>
  <si>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</si>
  <si>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</si>
  <si>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</si>
  <si>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</si>
  <si>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</si>
  <si>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</si>
  <si>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</si>
  <si>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</si>
  <si>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</si>
  <si>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</si>
  <si>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</si>
  <si>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</si>
  <si>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</si>
  <si>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</si>
  <si>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</si>
  <si>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</si>
  <si>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</si>
  <si>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</si>
  <si>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</si>
  <si>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</si>
  <si>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</si>
  <si>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</si>
  <si>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</si>
  <si>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</si>
  <si>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</si>
  <si>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</si>
  <si>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</si>
  <si>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</si>
  <si>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</si>
  <si>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</si>
  <si>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</si>
  <si>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</si>
  <si>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</si>
  <si>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</si>
  <si>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</si>
  <si>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</si>
  <si>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</si>
  <si>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</si>
  <si>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</si>
  <si>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</si>
  <si>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</si>
  <si>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</si>
  <si>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</si>
  <si>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</si>
  <si>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</si>
  <si>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</si>
  <si>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</si>
  <si>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</si>
  <si>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</si>
  <si>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</si>
  <si>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</si>
  <si>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</si>
  <si>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</si>
  <si>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</si>
  <si>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</si>
  <si>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</si>
  <si>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</si>
  <si>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</si>
  <si>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</si>
  <si>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</si>
  <si>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</si>
  <si>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</si>
  <si>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</si>
  <si>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</si>
  <si>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</si>
  <si>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</si>
  <si>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</si>
  <si>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</si>
  <si>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</si>
  <si>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</si>
  <si>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</si>
  <si>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</si>
  <si>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</si>
  <si>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</si>
  <si>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</si>
  <si>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</si>
  <si>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</si>
  <si>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</si>
  <si>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</si>
  <si>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</si>
  <si>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</si>
  <si>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</si>
  <si>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</si>
  <si>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</si>
  <si>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</si>
  <si>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</si>
  <si>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</si>
  <si>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</si>
  <si>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</si>
  <si>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</si>
  <si>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</si>
  <si>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</si>
  <si>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</si>
  <si>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</si>
  <si>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</si>
  <si>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</si>
  <si>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</si>
  <si>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</si>
  <si>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</si>
  <si>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</si>
  <si>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</si>
  <si>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</si>
  <si>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</si>
  <si>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</si>
  <si>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</si>
  <si>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</si>
  <si>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</si>
  <si>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</si>
  <si>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</si>
  <si>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</si>
  <si>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</si>
  <si>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</si>
  <si>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</si>
  <si>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</si>
  <si>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</si>
  <si>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</si>
  <si>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</si>
  <si>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</si>
  <si>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</si>
  <si>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</si>
  <si>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</si>
  <si>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</si>
  <si>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</si>
  <si>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</si>
  <si>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</si>
  <si>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</si>
  <si>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</si>
  <si>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</si>
  <si>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</si>
  <si>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</si>
  <si>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</si>
  <si>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</si>
  <si>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</si>
  <si>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</si>
  <si>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</si>
  <si>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</si>
  <si>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</si>
  <si>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</si>
  <si>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</si>
  <si>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</si>
  <si>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</si>
  <si>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</si>
  <si>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</si>
  <si>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</si>
  <si>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</si>
  <si>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</si>
  <si>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</si>
  <si>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</si>
  <si>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</si>
  <si>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</si>
  <si>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</si>
  <si>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</si>
  <si>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</si>
  <si>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</si>
  <si>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</si>
  <si>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</si>
  <si>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</si>
  <si>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</si>
  <si>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</si>
  <si>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</si>
  <si>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</si>
  <si>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</si>
  <si>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</si>
  <si>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</si>
  <si>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</si>
  <si>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</si>
  <si>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</si>
  <si>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</si>
  <si>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</si>
  <si>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</si>
  <si>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</si>
  <si>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</si>
  <si>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</si>
  <si>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</si>
  <si>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</si>
  <si>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</si>
  <si>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</si>
  <si>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</si>
  <si>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</si>
  <si>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</si>
  <si>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</si>
  <si>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</si>
  <si>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</si>
  <si>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</si>
  <si>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</si>
  <si>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</si>
  <si>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</si>
  <si>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</si>
  <si>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</si>
  <si>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</si>
  <si>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</si>
  <si>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</si>
  <si>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</si>
  <si>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</si>
  <si>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</si>
  <si>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</si>
  <si>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</si>
  <si>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</si>
  <si>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</si>
  <si>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</si>
  <si>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</si>
  <si>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</si>
  <si>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</si>
  <si>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</si>
  <si>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</si>
  <si>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</si>
  <si>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</si>
  <si>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</si>
  <si>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</si>
  <si>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</si>
  <si>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</si>
  <si>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</si>
  <si>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</si>
  <si>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</si>
  <si>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</si>
  <si>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</si>
  <si>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</si>
  <si>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</si>
  <si>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</si>
  <si>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</si>
  <si>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</si>
  <si>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</si>
  <si>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</si>
  <si>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</si>
  <si>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</si>
  <si>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</si>
  <si>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</si>
  <si>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</si>
  <si>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</si>
  <si>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</si>
  <si>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</si>
  <si>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</si>
  <si>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</si>
  <si>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</si>
  <si>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</si>
  <si>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</si>
  <si>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</si>
  <si>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</si>
  <si>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</si>
  <si>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</si>
  <si>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</si>
  <si>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</si>
  <si>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</si>
  <si>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</si>
  <si>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</si>
  <si>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</si>
  <si>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</si>
  <si>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</si>
  <si>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</si>
  <si>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</si>
  <si>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</si>
  <si>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</si>
  <si>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</si>
  <si>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</si>
  <si>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</si>
  <si>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</si>
  <si>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</si>
  <si>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</si>
  <si>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</si>
  <si>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</si>
  <si>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</si>
  <si>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</si>
  <si>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</si>
  <si>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</si>
  <si>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</si>
  <si>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</si>
  <si>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</si>
  <si>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</si>
  <si>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</si>
  <si>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</si>
  <si>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</si>
  <si>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</si>
  <si>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</si>
  <si>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</si>
  <si>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</si>
  <si>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</si>
  <si>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</si>
  <si>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</si>
  <si>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</si>
  <si>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</si>
  <si>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</si>
  <si>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</si>
  <si>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</si>
  <si>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</si>
  <si>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</si>
  <si>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</si>
  <si>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</si>
  <si>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</si>
  <si>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</si>
  <si>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</si>
  <si>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</si>
  <si>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</si>
  <si>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</si>
  <si>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</si>
  <si>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</si>
  <si>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</si>
  <si>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</si>
  <si>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</si>
  <si>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</si>
  <si>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</si>
  <si>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</si>
  <si>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</si>
  <si>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</si>
  <si>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</si>
  <si>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</si>
  <si>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</si>
  <si>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</si>
  <si>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</si>
  <si>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</si>
  <si>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</si>
  <si>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</si>
  <si>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</si>
  <si>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</si>
  <si>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</si>
  <si>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</si>
  <si>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</si>
  <si>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</si>
  <si>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</si>
  <si>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</si>
  <si>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</si>
  <si>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</si>
  <si>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</si>
  <si>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</si>
  <si>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</si>
  <si>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</si>
  <si>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</si>
  <si>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</si>
  <si>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</si>
  <si>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</si>
  <si>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</si>
  <si>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</si>
  <si>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</si>
  <si>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</si>
  <si>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</si>
  <si>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</si>
  <si>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</si>
  <si>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</si>
  <si>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</si>
  <si>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</si>
  <si>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</si>
  <si>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</si>
  <si>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</si>
  <si>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</si>
  <si>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</si>
  <si>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</si>
  <si>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</si>
  <si>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</si>
  <si>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</si>
  <si>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</si>
  <si>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</si>
  <si>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</si>
  <si>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</si>
  <si>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</si>
  <si>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</si>
  <si>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</si>
  <si>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</si>
  <si>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</si>
  <si>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</si>
  <si>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</si>
  <si>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</si>
  <si>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</si>
  <si>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</si>
  <si>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</si>
  <si>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</si>
  <si>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</si>
  <si>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</si>
  <si>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</si>
  <si>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</si>
  <si>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</si>
  <si>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</si>
  <si>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</si>
  <si>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</si>
  <si>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</si>
  <si>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</si>
  <si>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</si>
  <si>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</si>
  <si>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</si>
  <si>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</si>
  <si>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</si>
  <si>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</si>
  <si>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</si>
  <si>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</si>
  <si>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</si>
  <si>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</si>
  <si>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</si>
  <si>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</si>
  <si>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</si>
  <si>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</si>
  <si>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</si>
  <si>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</si>
  <si>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</si>
  <si>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</si>
  <si>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</si>
  <si>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</si>
  <si>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</si>
  <si>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</si>
  <si>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</si>
  <si>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</si>
  <si>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</si>
  <si>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</si>
  <si>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</si>
  <si>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</si>
  <si>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</si>
  <si>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</si>
  <si>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</si>
  <si>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</si>
  <si>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</si>
  <si>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</si>
  <si>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</si>
  <si>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</si>
  <si>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</si>
  <si>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</si>
  <si>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</si>
  <si>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</si>
  <si>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</si>
  <si>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</si>
  <si>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</si>
  <si>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</si>
  <si>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</si>
  <si>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</si>
  <si>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</si>
  <si>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</si>
  <si>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</si>
  <si>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</si>
  <si>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</si>
  <si>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</si>
  <si>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</si>
  <si>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</si>
  <si>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</si>
  <si>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</si>
  <si>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</si>
  <si>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</si>
  <si>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</si>
  <si>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</si>
  <si>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</si>
  <si>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</si>
  <si>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</si>
  <si>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</si>
  <si>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</si>
  <si>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</si>
  <si>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</si>
  <si>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</si>
  <si>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</si>
  <si>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</si>
  <si>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</si>
  <si>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</si>
  <si>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</si>
  <si>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</si>
  <si>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</si>
  <si>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</si>
  <si>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</si>
  <si>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</si>
  <si>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</si>
  <si>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</si>
  <si>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</si>
  <si>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</si>
  <si>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</si>
  <si>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</si>
  <si>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</si>
  <si>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</si>
  <si>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</si>
  <si>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</si>
  <si>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</si>
  <si>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</si>
  <si>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</si>
  <si>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</si>
  <si>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</si>
  <si>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</si>
  <si>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</si>
  <si>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</si>
  <si>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</si>
  <si>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</si>
  <si>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</si>
  <si>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</si>
  <si>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</si>
  <si>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</si>
  <si>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</si>
  <si>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</si>
  <si>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</si>
  <si>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</si>
  <si>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</si>
  <si>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</si>
  <si>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</si>
  <si>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</si>
  <si>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</si>
  <si>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</si>
  <si>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</si>
  <si>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</si>
  <si>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</si>
  <si>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</si>
  <si>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</si>
  <si>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</si>
  <si>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</si>
  <si>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</si>
  <si>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</si>
  <si>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</si>
  <si>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</si>
  <si>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</si>
  <si>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</si>
  <si>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</si>
  <si>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</si>
  <si>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</si>
  <si>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</si>
  <si>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</si>
  <si>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</si>
  <si>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</si>
  <si>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</si>
  <si>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</si>
  <si>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</si>
  <si>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</si>
  <si>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</si>
  <si>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</si>
  <si>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</si>
  <si>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</si>
  <si>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</si>
  <si>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</si>
  <si>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</si>
  <si>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</si>
  <si>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</si>
  <si>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</si>
  <si>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</si>
  <si>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</si>
  <si>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</si>
  <si>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</si>
  <si>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</si>
  <si>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</si>
  <si>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</si>
  <si>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</si>
  <si>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</si>
  <si>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</si>
  <si>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</si>
  <si>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</si>
  <si>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</si>
  <si>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</si>
  <si>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</si>
  <si>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</si>
  <si>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</si>
  <si>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</si>
  <si>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</si>
  <si>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</si>
  <si>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</si>
  <si>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</si>
  <si>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</si>
  <si>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</si>
  <si>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</si>
  <si>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</si>
  <si>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</si>
  <si>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</si>
  <si>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</si>
  <si>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</si>
  <si>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</si>
  <si>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</si>
  <si>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</si>
  <si>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</si>
  <si>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</si>
  <si>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</si>
  <si>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</si>
  <si>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</si>
  <si>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</si>
  <si>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</si>
  <si>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</si>
  <si>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</si>
  <si>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</si>
  <si>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</si>
  <si>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</si>
  <si>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</si>
  <si>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</si>
  <si>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</si>
  <si>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</si>
  <si>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</si>
  <si>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</si>
  <si>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</si>
  <si>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</si>
  <si>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</si>
  <si>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</si>
  <si>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</si>
  <si>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</si>
  <si>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</si>
  <si>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</si>
  <si>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</si>
  <si>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</si>
  <si>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</si>
  <si>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</si>
  <si>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</si>
  <si>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</si>
  <si>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</si>
  <si>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</si>
  <si>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</si>
  <si>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</si>
  <si>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</si>
  <si>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</si>
  <si>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</si>
  <si>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</si>
  <si>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</si>
  <si>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</si>
  <si>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</si>
  <si>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</si>
  <si>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</si>
  <si>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</si>
  <si>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</si>
  <si>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</si>
  <si>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</si>
  <si>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</si>
  <si>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</si>
  <si>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</si>
  <si>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</si>
  <si>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</si>
  <si>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</si>
  <si>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</si>
  <si>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</si>
  <si>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</si>
  <si>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</si>
  <si>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</si>
  <si>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</si>
  <si>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</si>
  <si>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</si>
  <si>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</si>
  <si>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</si>
  <si>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</si>
  <si>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</si>
  <si>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</si>
  <si>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</si>
  <si>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</si>
  <si>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</si>
  <si>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</si>
  <si>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</si>
  <si>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</si>
  <si>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</si>
  <si>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</si>
  <si>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</si>
  <si>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</si>
  <si>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</si>
  <si>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</si>
  <si>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</si>
  <si>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</si>
  <si>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</si>
  <si>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</si>
  <si>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</si>
  <si>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</si>
  <si>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</si>
  <si>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</si>
  <si>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</si>
  <si>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</si>
  <si>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</si>
  <si>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</si>
  <si>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</si>
  <si>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</si>
  <si>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</si>
  <si>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</si>
  <si>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</si>
  <si>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</si>
  <si>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</si>
  <si>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</si>
  <si>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</si>
  <si>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</si>
  <si>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</si>
  <si>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</si>
  <si>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</si>
  <si>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</si>
  <si>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</si>
  <si>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</si>
  <si>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</si>
  <si>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</si>
  <si>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</si>
  <si>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</si>
  <si>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</si>
  <si>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</si>
  <si>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</si>
  <si>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</si>
  <si>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</si>
  <si>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</si>
  <si>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</si>
  <si>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</si>
  <si>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</si>
  <si>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</si>
  <si>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</si>
  <si>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</si>
  <si>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</si>
  <si>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</si>
  <si>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</si>
  <si>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</si>
  <si>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</si>
  <si>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</si>
  <si>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</si>
  <si>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</si>
  <si>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</si>
  <si>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</si>
  <si>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</si>
  <si>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</si>
  <si>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</si>
  <si>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</si>
  <si>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</si>
  <si>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</si>
  <si>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</si>
  <si>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</si>
  <si>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</si>
  <si>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</si>
  <si>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</si>
  <si>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</si>
  <si>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</si>
  <si>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</si>
  <si>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</si>
  <si>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</si>
  <si>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</si>
  <si>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</si>
  <si>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</si>
  <si>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</si>
  <si>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</si>
  <si>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</si>
  <si>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</si>
  <si>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</si>
  <si>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</si>
  <si>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</si>
  <si>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</si>
  <si>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</si>
  <si>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</si>
  <si>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</si>
  <si>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</si>
  <si>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</si>
  <si>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</si>
  <si>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</si>
  <si>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</si>
  <si>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</si>
  <si>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</si>
  <si>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</si>
  <si>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</si>
  <si>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</si>
  <si>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</si>
  <si>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</si>
  <si>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</si>
  <si>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</si>
  <si>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</si>
  <si>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</si>
  <si>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</si>
  <si>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</si>
  <si>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</si>
  <si>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</si>
  <si>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</si>
  <si>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</si>
  <si>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</si>
  <si>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</si>
  <si>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</si>
  <si>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</si>
  <si>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</si>
  <si>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</si>
  <si>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</si>
  <si>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</si>
  <si>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</si>
  <si>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</si>
  <si>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</si>
  <si>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</si>
  <si>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</si>
  <si>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</si>
  <si>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</si>
  <si>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</si>
  <si>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</si>
  <si>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</si>
  <si>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</si>
  <si>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</si>
  <si>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</si>
  <si>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</si>
  <si>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</si>
  <si>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</si>
  <si>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</si>
  <si>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</si>
  <si>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</si>
  <si>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</si>
  <si>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</si>
  <si>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</si>
  <si>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</si>
  <si>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</si>
  <si>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</si>
  <si>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</si>
  <si>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</si>
  <si>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</si>
  <si>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</si>
  <si>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</si>
  <si>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</si>
  <si>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</si>
  <si>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</si>
  <si>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</si>
  <si>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</si>
  <si>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</si>
  <si>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</si>
  <si>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</si>
  <si>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</si>
  <si>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</si>
  <si>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</si>
  <si>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</si>
  <si>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</si>
  <si>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</si>
  <si>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</si>
  <si>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</si>
  <si>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</si>
  <si>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</si>
  <si>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</si>
  <si>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</si>
  <si>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</si>
  <si>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</si>
  <si>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</si>
  <si>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</si>
  <si>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</si>
  <si>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</si>
  <si>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</si>
  <si>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</si>
  <si>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</si>
  <si>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</si>
  <si>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</si>
  <si>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</si>
  <si>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</si>
  <si>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</si>
  <si>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</si>
  <si>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</si>
  <si>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</si>
  <si>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</si>
  <si>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</si>
  <si>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</si>
  <si>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</si>
  <si>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</si>
  <si>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</si>
  <si>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</si>
  <si>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</si>
  <si>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</si>
  <si>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</si>
  <si>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</si>
  <si>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</si>
  <si>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</si>
  <si>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</si>
  <si>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</si>
  <si>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</si>
  <si>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</si>
  <si>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</si>
  <si>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</si>
  <si>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</si>
  <si>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</si>
  <si>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</si>
  <si>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</si>
  <si>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</si>
  <si>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</si>
  <si>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</si>
  <si>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</si>
  <si>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</si>
  <si>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</si>
  <si>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</si>
  <si>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</si>
  <si>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</si>
  <si>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</si>
  <si>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</si>
  <si>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</si>
  <si>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</si>
  <si>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</si>
  <si>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</si>
  <si>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</si>
  <si>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</si>
  <si>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</si>
  <si>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</si>
  <si>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</si>
  <si>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</si>
  <si>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</si>
  <si>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</si>
  <si>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</si>
  <si>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</si>
  <si>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</si>
  <si>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</si>
  <si>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</si>
  <si>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</si>
  <si>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</si>
  <si>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</si>
  <si>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</si>
  <si>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</si>
  <si>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</si>
  <si>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</si>
  <si>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</si>
  <si>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</si>
  <si>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</si>
  <si>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</si>
  <si>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</si>
  <si>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</si>
  <si>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</si>
  <si>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</si>
  <si>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</si>
  <si>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</si>
  <si>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</si>
  <si>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</si>
  <si>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</si>
  <si>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</si>
  <si>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</si>
  <si>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</si>
  <si>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</si>
  <si>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</si>
  <si>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</si>
  <si>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</si>
  <si>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</si>
  <si>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</si>
  <si>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</si>
  <si>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</si>
  <si>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</si>
  <si>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</si>
  <si>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</si>
  <si>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</si>
  <si>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</si>
  <si>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</si>
  <si>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</si>
  <si>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</si>
  <si>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</si>
  <si>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</si>
  <si>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</si>
  <si>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</si>
  <si>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</si>
  <si>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</si>
  <si>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</si>
  <si>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</si>
  <si>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</si>
  <si>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</si>
  <si>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</si>
  <si>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</si>
  <si>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</si>
  <si>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</si>
  <si>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</si>
  <si>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</si>
  <si>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</si>
  <si>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</si>
  <si>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</si>
  <si>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</si>
  <si>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</si>
  <si>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</si>
  <si>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</si>
  <si>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</si>
  <si>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</si>
  <si>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</si>
  <si>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</si>
  <si>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</si>
  <si>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</si>
  <si>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</si>
  <si>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</si>
  <si>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</si>
  <si>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</si>
  <si>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</si>
  <si>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</si>
  <si>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</si>
  <si>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</si>
  <si>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</si>
  <si>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</si>
  <si>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</si>
  <si>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</si>
  <si>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</si>
  <si>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</si>
  <si>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</si>
  <si>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</si>
  <si>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</si>
  <si>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</si>
  <si>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</si>
  <si>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</si>
  <si>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</si>
  <si>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</si>
  <si>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</si>
  <si>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</si>
  <si>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</si>
  <si>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</si>
  <si>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</si>
  <si>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</si>
  <si>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</si>
  <si>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</si>
  <si>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</si>
  <si>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</si>
  <si>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</si>
  <si>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</si>
  <si>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</si>
  <si>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</si>
  <si>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</si>
  <si>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</si>
  <si>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</si>
  <si>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</si>
  <si>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</si>
  <si>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</si>
  <si>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</si>
  <si>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</si>
  <si>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</si>
  <si>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</si>
  <si>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</si>
  <si>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</si>
  <si>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</si>
  <si>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</si>
  <si>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</si>
  <si>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</si>
  <si>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</si>
  <si>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</si>
  <si>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</si>
  <si>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</si>
  <si>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</si>
  <si>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</si>
  <si>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</si>
  <si>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</si>
  <si>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</si>
  <si>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</si>
  <si>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</si>
  <si>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</si>
  <si>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</si>
  <si>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</si>
  <si>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</si>
  <si>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</si>
  <si>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</si>
  <si>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</si>
  <si>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</si>
  <si>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</si>
  <si>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</si>
  <si>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</si>
  <si>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</si>
  <si>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</si>
  <si>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</si>
  <si>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</si>
  <si>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</si>
  <si>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</si>
  <si>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</si>
  <si>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</si>
  <si>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</si>
  <si>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</si>
  <si>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</si>
  <si>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</si>
  <si>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</si>
  <si>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</si>
  <si>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</si>
  <si>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</si>
  <si>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</si>
  <si>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</si>
  <si>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</si>
  <si>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</si>
  <si>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</si>
  <si>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</si>
  <si>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</si>
  <si>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</si>
  <si>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</si>
  <si>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</si>
  <si>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</si>
  <si>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</si>
  <si>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</si>
  <si>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</si>
  <si>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</si>
  <si>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</si>
  <si>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</si>
  <si>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</si>
  <si>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</si>
  <si>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</si>
  <si>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</si>
  <si>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</si>
  <si>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</si>
  <si>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</si>
  <si>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</si>
  <si>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</si>
  <si>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</si>
  <si>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</si>
  <si>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</si>
  <si>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</si>
  <si>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</si>
  <si>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</si>
  <si>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</si>
  <si>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</si>
  <si>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</si>
  <si>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</si>
  <si>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</si>
  <si>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</si>
  <si>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</si>
  <si>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</si>
  <si>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</si>
  <si>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</si>
  <si>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</si>
  <si>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</si>
  <si>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</si>
  <si>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</si>
  <si>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</si>
  <si>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</si>
  <si>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</si>
  <si>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</si>
  <si>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</si>
  <si>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</si>
  <si>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</si>
  <si>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</si>
  <si>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</si>
  <si>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</si>
  <si>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</si>
  <si>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</si>
  <si>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</si>
  <si>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</si>
  <si>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</si>
  <si>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</si>
  <si>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</si>
  <si>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</si>
  <si>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</si>
  <si>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</si>
  <si>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</si>
  <si>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</si>
  <si>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</si>
  <si>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</si>
  <si>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</si>
  <si>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</si>
  <si>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</si>
  <si>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</si>
  <si>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</si>
  <si>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</si>
  <si>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</si>
  <si>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</si>
  <si>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</si>
  <si>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</si>
  <si>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</si>
  <si>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</si>
  <si>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</si>
  <si>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</si>
  <si>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</si>
  <si>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</si>
  <si>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</si>
  <si>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</si>
  <si>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</si>
  <si>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</si>
  <si>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</si>
  <si>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</si>
  <si>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</si>
  <si>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</si>
  <si>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</si>
  <si>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</si>
  <si>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</si>
  <si>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</si>
  <si>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</si>
  <si>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</si>
  <si>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</si>
  <si>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</si>
  <si>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</si>
  <si>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</si>
  <si>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</si>
  <si>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</si>
  <si>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</si>
  <si>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</si>
  <si>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</si>
  <si>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</si>
  <si>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</si>
  <si>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</si>
  <si>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</si>
  <si>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</si>
  <si>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</si>
  <si>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</si>
  <si>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</si>
  <si>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</si>
  <si>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</si>
  <si>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</si>
  <si>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</si>
  <si>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</si>
  <si>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</si>
  <si>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</si>
  <si>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</si>
  <si>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</si>
  <si>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</si>
  <si>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</si>
  <si>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</si>
  <si>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</si>
  <si>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</si>
  <si>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</si>
  <si>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</si>
  <si>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</si>
  <si>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</si>
  <si>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</si>
  <si>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</si>
  <si>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</si>
  <si>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</si>
  <si>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</si>
  <si>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</si>
  <si>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</si>
  <si>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</si>
  <si>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</si>
  <si>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</si>
  <si>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</si>
  <si>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</si>
  <si>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</si>
  <si>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</si>
  <si>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</si>
  <si>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</si>
  <si>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</si>
  <si>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</si>
  <si>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</si>
  <si>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</si>
  <si>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</si>
  <si>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</si>
  <si>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</si>
  <si>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</si>
  <si>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</si>
  <si>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</si>
  <si>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</si>
  <si>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</si>
  <si>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</si>
  <si>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</si>
  <si>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</si>
  <si>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</si>
  <si>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</si>
  <si>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</si>
  <si>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</si>
  <si>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</si>
  <si>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</si>
  <si>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</si>
  <si>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</si>
  <si>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</si>
  <si>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</si>
  <si>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</si>
  <si>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</si>
  <si>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</si>
  <si>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</si>
  <si>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</si>
  <si>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</si>
  <si>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</si>
  <si>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</si>
  <si>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</si>
  <si>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</si>
  <si>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</si>
  <si>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</si>
  <si>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</si>
  <si>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</si>
  <si>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</si>
  <si>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</si>
  <si>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</si>
  <si>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</si>
  <si>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</si>
  <si>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</si>
  <si>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</si>
  <si>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</si>
  <si>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</si>
  <si>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</si>
  <si>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</si>
  <si>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</si>
  <si>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</si>
  <si>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</si>
  <si>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</si>
  <si>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</si>
  <si>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</si>
  <si>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</si>
  <si>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</si>
  <si>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</si>
  <si>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</si>
  <si>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</si>
  <si>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</si>
  <si>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</si>
  <si>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</si>
  <si>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</si>
  <si>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</si>
  <si>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</si>
  <si>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</si>
  <si>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</si>
  <si>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</si>
  <si>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</si>
  <si>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</si>
  <si>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</si>
  <si>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</si>
  <si>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</si>
  <si>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</si>
  <si>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</si>
  <si>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</si>
  <si>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</si>
  <si>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</si>
  <si>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</si>
  <si>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</si>
  <si>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</si>
  <si>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</si>
  <si>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</si>
  <si>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</si>
  <si>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</si>
  <si>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</si>
  <si>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</si>
  <si>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</si>
  <si>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</si>
  <si>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</si>
  <si>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</si>
  <si>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</si>
  <si>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</si>
  <si>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</si>
  <si>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</si>
  <si>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</si>
  <si>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</si>
  <si>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</si>
  <si>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</si>
  <si>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</si>
  <si>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</si>
  <si>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</si>
  <si>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</si>
  <si>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</si>
  <si>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</si>
  <si>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</si>
  <si>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</si>
  <si>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</si>
  <si>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</si>
  <si>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</si>
  <si>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</si>
  <si>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</si>
  <si>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</si>
  <si>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</si>
  <si>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</si>
  <si>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</si>
  <si>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</si>
  <si>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</si>
  <si>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</si>
  <si>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</si>
  <si>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</si>
  <si>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</si>
  <si>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</si>
  <si>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</si>
  <si>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</si>
  <si>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</si>
  <si>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</si>
  <si>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</si>
  <si>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</si>
  <si>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</si>
  <si>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</si>
  <si>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</si>
  <si>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</si>
  <si>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</si>
  <si>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</si>
  <si>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</si>
  <si>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</si>
  <si>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</si>
  <si>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</si>
  <si>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</si>
  <si>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</si>
  <si>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</si>
  <si>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</si>
  <si>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</si>
  <si>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</si>
  <si>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</si>
  <si>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</si>
  <si>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</si>
  <si>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</si>
  <si>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</si>
  <si>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</si>
  <si>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</si>
  <si>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</si>
  <si>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</si>
  <si>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</si>
  <si>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</si>
  <si>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</si>
  <si>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</si>
  <si>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</si>
  <si>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</si>
  <si>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</si>
  <si>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</si>
  <si>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</si>
  <si>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</si>
  <si>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</si>
  <si>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</si>
  <si>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</si>
  <si>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</si>
  <si>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</si>
  <si>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</si>
  <si>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</si>
  <si>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</si>
  <si>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</si>
  <si>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</si>
  <si>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</si>
  <si>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</si>
  <si>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</si>
  <si>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</si>
  <si>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</si>
  <si>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</si>
  <si>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</si>
  <si>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</si>
  <si>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</si>
  <si>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</si>
  <si>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</si>
  <si>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</si>
  <si>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</si>
  <si>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</si>
  <si>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</si>
  <si>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</si>
  <si>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</si>
  <si>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</si>
  <si>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</si>
  <si>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</si>
  <si>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</si>
  <si>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</si>
  <si>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</si>
  <si>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</si>
  <si>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</si>
  <si>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</si>
  <si>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</si>
  <si>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</si>
  <si>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</si>
  <si>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</si>
  <si>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</si>
  <si>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</si>
  <si>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</si>
  <si>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</si>
  <si>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</si>
  <si>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</si>
  <si>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</si>
  <si>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</si>
  <si>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</si>
  <si>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</si>
  <si>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</si>
  <si>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</si>
  <si>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</si>
  <si>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</si>
  <si>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</si>
  <si>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</si>
  <si>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</si>
  <si>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</si>
  <si>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</si>
  <si>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</si>
  <si>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</si>
  <si>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</si>
  <si>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</si>
  <si>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</si>
  <si>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</si>
  <si>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</si>
  <si>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</si>
  <si>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</si>
  <si>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</si>
  <si>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</si>
  <si>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</si>
  <si>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</si>
  <si>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</si>
  <si>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</si>
  <si>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</si>
  <si>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</si>
  <si>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</si>
  <si>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</si>
  <si>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</si>
  <si>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</si>
  <si>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</si>
  <si>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</si>
  <si>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</si>
  <si>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</si>
  <si>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</si>
  <si>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</si>
  <si>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</si>
  <si>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</si>
  <si>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</si>
  <si>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</si>
  <si>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</si>
  <si>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</si>
  <si>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</si>
  <si>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</si>
  <si>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</si>
  <si>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</si>
  <si>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</si>
  <si>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</si>
  <si>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</si>
  <si>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</si>
  <si>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</si>
  <si>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</si>
  <si>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</si>
  <si>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</si>
  <si>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</si>
  <si>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</si>
  <si>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</si>
  <si>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</si>
  <si>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</si>
  <si>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</si>
  <si>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</si>
  <si>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</si>
  <si>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</si>
  <si>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</si>
  <si>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</si>
  <si>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</si>
  <si>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</si>
  <si>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</si>
  <si>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</si>
  <si>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</si>
  <si>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</si>
  <si>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</si>
  <si>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</si>
  <si>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</si>
  <si>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</si>
  <si>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</si>
  <si>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</si>
  <si>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</si>
  <si>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</si>
  <si>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</si>
  <si>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</si>
  <si>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</si>
  <si>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</si>
  <si>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</si>
  <si>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</si>
  <si>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</si>
  <si>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</si>
  <si>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</si>
  <si>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</si>
  <si>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</si>
  <si>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</si>
  <si>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</si>
  <si>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</si>
  <si>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</si>
  <si>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</si>
  <si>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</si>
  <si>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</si>
  <si>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</si>
  <si>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</si>
  <si>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</si>
  <si>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</si>
  <si>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</si>
  <si>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</si>
  <si>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</si>
  <si>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</si>
  <si>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</si>
  <si>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</si>
  <si>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</si>
  <si>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</si>
  <si>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</si>
  <si>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</si>
  <si>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</si>
  <si>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</si>
  <si>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</si>
  <si>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</si>
  <si>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</si>
  <si>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</si>
  <si>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</si>
  <si>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</si>
  <si>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</si>
  <si>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</si>
  <si>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</si>
  <si>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</si>
  <si>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</si>
  <si>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</si>
  <si>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</si>
  <si>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</si>
  <si>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</si>
  <si>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</si>
  <si>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</si>
  <si>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</si>
  <si>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</si>
  <si>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</si>
  <si>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</si>
  <si>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</si>
  <si>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</si>
  <si>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</si>
  <si>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</si>
  <si>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</si>
  <si>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</si>
  <si>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</si>
  <si>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</si>
  <si>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</si>
  <si>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</si>
  <si>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</si>
  <si>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</si>
  <si>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</si>
  <si>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</si>
  <si>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</si>
  <si>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</si>
  <si>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</si>
  <si>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</si>
  <si>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</si>
  <si>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</si>
  <si>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</si>
  <si>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</si>
  <si>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</si>
  <si>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</si>
  <si>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</si>
  <si>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</si>
  <si>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</si>
  <si>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</si>
  <si>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</si>
  <si>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</si>
  <si>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</si>
  <si>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</si>
  <si>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</si>
  <si>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</si>
  <si>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</si>
  <si>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</si>
  <si>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</si>
  <si>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</si>
  <si>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</si>
  <si>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</si>
  <si>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</si>
  <si>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</si>
  <si>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</si>
  <si>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</si>
  <si>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</si>
  <si>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</si>
  <si>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</si>
  <si>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</si>
  <si>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</si>
  <si>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</si>
  <si>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</si>
  <si>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</si>
  <si>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</si>
  <si>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</si>
  <si>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</si>
  <si>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</si>
  <si>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</si>
  <si>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</si>
  <si>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</si>
  <si>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</si>
  <si>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</si>
  <si>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</si>
  <si>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</si>
  <si>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</si>
  <si>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</si>
  <si>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</si>
  <si>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</si>
  <si>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</si>
  <si>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</si>
  <si>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</si>
  <si>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</si>
  <si>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</si>
  <si>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</si>
  <si>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</si>
  <si>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</si>
  <si>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</si>
  <si>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</si>
  <si>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</si>
  <si>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</si>
  <si>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</si>
  <si>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</si>
  <si>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</si>
  <si>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</si>
  <si>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</si>
  <si>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</si>
  <si>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</si>
  <si>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</si>
  <si>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</si>
  <si>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</si>
  <si>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</si>
  <si>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</si>
  <si>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</si>
  <si>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</si>
  <si>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</si>
  <si>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</si>
  <si>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</si>
  <si>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</si>
  <si>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</si>
  <si>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</si>
  <si>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</si>
  <si>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</si>
  <si>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</si>
  <si>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</si>
  <si>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</si>
  <si>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</si>
  <si>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</si>
  <si>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</si>
  <si>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</si>
  <si>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</si>
  <si>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</si>
  <si>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</si>
  <si>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</si>
  <si>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</si>
  <si>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</si>
  <si>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</si>
  <si>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</si>
  <si>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</si>
  <si>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</si>
  <si>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</si>
  <si>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</si>
  <si>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</si>
  <si>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</si>
  <si>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</si>
  <si>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</si>
  <si>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</si>
  <si>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</si>
  <si>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</si>
  <si>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</si>
  <si>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</si>
  <si>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</si>
  <si>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</si>
  <si>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</si>
  <si>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</si>
  <si>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</si>
  <si>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</si>
  <si>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</si>
  <si>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</si>
  <si>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</si>
  <si>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</si>
  <si>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</si>
  <si>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</si>
  <si>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</si>
  <si>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</si>
  <si>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</si>
  <si>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</si>
  <si>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</si>
  <si>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</si>
  <si>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</si>
  <si>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</si>
  <si>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</si>
  <si>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</si>
  <si>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</si>
  <si>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</si>
  <si>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</si>
  <si>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</si>
  <si>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</si>
  <si>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</si>
  <si>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</si>
  <si>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</si>
  <si>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</si>
  <si>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</si>
  <si>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</si>
  <si>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</si>
  <si>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</si>
  <si>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</si>
  <si>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</si>
  <si>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</si>
  <si>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</si>
  <si>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</si>
  <si>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</si>
  <si>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</si>
  <si>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</si>
  <si>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</si>
  <si>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</si>
  <si>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</si>
  <si>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</si>
  <si>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</si>
  <si>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</si>
  <si>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</si>
  <si>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</si>
  <si>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</si>
  <si>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</si>
  <si>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</si>
  <si>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</si>
  <si>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</si>
  <si>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</si>
  <si>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</si>
  <si>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</si>
  <si>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</si>
  <si>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</si>
  <si>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</si>
  <si>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</si>
  <si>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</si>
  <si>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</si>
  <si>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</si>
  <si>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</si>
  <si>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</si>
  <si>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</si>
  <si>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</si>
  <si>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</si>
  <si>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</si>
  <si>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</si>
  <si>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</si>
  <si>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</si>
  <si>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</si>
  <si>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</si>
  <si>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</si>
  <si>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</si>
  <si>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</si>
  <si>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</si>
  <si>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</si>
  <si>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</si>
  <si>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</si>
  <si>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</si>
  <si>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</si>
  <si>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</si>
  <si>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</si>
  <si>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</si>
  <si>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</si>
  <si>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</si>
  <si>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</si>
  <si>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</si>
  <si>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</si>
  <si>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</si>
  <si>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</si>
  <si>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</si>
  <si>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</si>
  <si>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</si>
  <si>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</si>
  <si>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</si>
  <si>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</si>
  <si>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</si>
  <si>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</si>
  <si>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</si>
  <si>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</si>
  <si>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</si>
  <si>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</si>
  <si>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</si>
  <si>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</si>
  <si>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</si>
  <si>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</si>
  <si>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</si>
  <si>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</si>
  <si>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</si>
  <si>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</si>
  <si>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</si>
  <si>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</si>
  <si>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</si>
  <si>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</si>
  <si>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</si>
  <si>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</si>
  <si>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</si>
  <si>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</si>
  <si>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</si>
  <si>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</si>
  <si>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</si>
  <si>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</si>
  <si>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</si>
  <si>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</si>
  <si>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</si>
  <si>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</si>
  <si>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</si>
  <si>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</si>
  <si>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</si>
  <si>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</si>
  <si>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</si>
  <si>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</si>
  <si>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</si>
  <si>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</si>
  <si>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</si>
  <si>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</si>
  <si>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</si>
  <si>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</si>
  <si>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</si>
  <si>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</si>
  <si>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</si>
  <si>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</si>
  <si>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</si>
  <si>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</si>
  <si>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</si>
  <si>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</si>
  <si>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</si>
  <si>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</si>
  <si>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</si>
  <si>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</si>
  <si>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</si>
  <si>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</si>
  <si>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</si>
  <si>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</si>
  <si>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</si>
  <si>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</si>
  <si>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</si>
  <si>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</si>
  <si>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</si>
  <si>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</si>
  <si>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</si>
  <si>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</si>
  <si>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</si>
  <si>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</si>
  <si>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</si>
  <si>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</si>
  <si>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</si>
  <si>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</si>
  <si>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</si>
  <si>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</si>
  <si>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</si>
  <si>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</si>
  <si>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</si>
  <si>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</si>
  <si>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</si>
  <si>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</si>
  <si>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</si>
  <si>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</si>
  <si>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</si>
  <si>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</si>
  <si>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</si>
  <si>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</si>
  <si>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</si>
  <si>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</si>
  <si>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</si>
  <si>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</si>
  <si>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</si>
  <si>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</si>
  <si>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</si>
  <si>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</si>
  <si>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</si>
  <si>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</si>
  <si>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</si>
  <si>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</si>
  <si>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</si>
  <si>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</si>
  <si>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</si>
  <si>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</si>
  <si>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</si>
  <si>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</si>
  <si>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</si>
  <si>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</si>
  <si>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</si>
  <si>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</si>
  <si>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</si>
  <si>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</si>
  <si>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</si>
  <si>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</si>
  <si>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</si>
  <si>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</si>
  <si>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</si>
  <si>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</si>
  <si>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</si>
  <si>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</si>
  <si>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</si>
  <si>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</si>
  <si>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</si>
  <si>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</si>
  <si>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</si>
  <si>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</si>
  <si>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</si>
  <si>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</si>
  <si>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</si>
  <si>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</si>
  <si>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</si>
  <si>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</si>
  <si>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</si>
  <si>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</si>
  <si>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</si>
  <si>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</si>
  <si>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</si>
  <si>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</si>
  <si>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</si>
  <si>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</si>
  <si>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</si>
  <si>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</si>
  <si>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</si>
  <si>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</si>
  <si>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</si>
  <si>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</si>
  <si>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</si>
  <si>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</si>
  <si>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</si>
  <si>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</si>
  <si>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</si>
  <si>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</si>
  <si>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</si>
  <si>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</si>
  <si>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</si>
  <si>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</si>
  <si>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</si>
  <si>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</si>
  <si>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</si>
  <si>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</si>
  <si>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</si>
  <si>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</si>
  <si>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</si>
  <si>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</si>
  <si>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</si>
  <si>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</si>
  <si>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</si>
  <si>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</si>
  <si>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</si>
  <si>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</si>
  <si>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</si>
  <si>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</si>
  <si>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</si>
  <si>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</si>
  <si>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</si>
  <si>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</si>
  <si>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</si>
  <si>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</si>
  <si>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</si>
  <si>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</si>
  <si>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</si>
  <si>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</si>
  <si>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</si>
  <si>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</si>
  <si>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</si>
  <si>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</si>
  <si>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</si>
  <si>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</si>
  <si>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</si>
  <si>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</si>
  <si>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</si>
  <si>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</si>
  <si>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</si>
  <si>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</si>
  <si>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</si>
  <si>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</si>
  <si>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</si>
  <si>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</si>
  <si>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</si>
  <si>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</si>
  <si>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</si>
  <si>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</si>
  <si>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</si>
  <si>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</si>
  <si>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</si>
  <si>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</si>
  <si>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</si>
  <si>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</si>
  <si>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</si>
  <si>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</si>
  <si>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</si>
  <si>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</si>
  <si>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</si>
  <si>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</si>
  <si>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</si>
  <si>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</si>
  <si>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</si>
  <si>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</si>
  <si>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</si>
  <si>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</si>
  <si>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</si>
  <si>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</si>
  <si>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</si>
  <si>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</si>
  <si>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</si>
  <si>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</si>
  <si>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</si>
  <si>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</si>
  <si>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</si>
  <si>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</si>
  <si>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</si>
  <si>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</si>
  <si>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</si>
  <si>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</si>
  <si>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</si>
  <si>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</si>
  <si>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</si>
  <si>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</si>
  <si>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</si>
  <si>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</si>
  <si>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</si>
  <si>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</si>
  <si>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</si>
  <si>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</si>
  <si>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</si>
  <si>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</si>
  <si>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</si>
  <si>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</si>
  <si>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</si>
  <si>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</si>
  <si>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</si>
  <si>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</si>
  <si>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</si>
  <si>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</si>
  <si>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</si>
  <si>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</si>
  <si>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</si>
  <si>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</si>
  <si>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</si>
  <si>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</si>
  <si>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</si>
  <si>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</si>
  <si>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</si>
  <si>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</si>
  <si>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</si>
  <si>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</si>
  <si>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</si>
  <si>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</si>
  <si>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</si>
  <si>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</si>
  <si>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</si>
  <si>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</si>
  <si>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</si>
  <si>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</si>
  <si>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</si>
  <si>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</si>
  <si>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</si>
  <si>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</si>
  <si>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</si>
  <si>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</si>
  <si>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</si>
  <si>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</si>
  <si>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</si>
  <si>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</si>
  <si>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</si>
  <si>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</si>
  <si>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</si>
  <si>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</si>
  <si>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</si>
  <si>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</si>
  <si>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</si>
  <si>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</si>
  <si>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</si>
  <si>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</si>
  <si>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</si>
  <si>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</si>
  <si>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</si>
  <si>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</si>
  <si>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</si>
  <si>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</si>
  <si>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</si>
  <si>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</si>
  <si>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</si>
  <si>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</si>
  <si>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</si>
  <si>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</si>
  <si>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</si>
  <si>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</si>
  <si>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</si>
  <si>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</si>
  <si>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</si>
  <si>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</si>
  <si>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</si>
  <si>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</si>
  <si>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</si>
  <si>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</si>
  <si>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</si>
  <si>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</si>
  <si>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</si>
  <si>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</si>
  <si>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</si>
  <si>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</si>
  <si>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</si>
  <si>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</si>
  <si>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</si>
  <si>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</si>
  <si>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</si>
  <si>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</si>
  <si>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</si>
  <si>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</si>
  <si>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</si>
  <si>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</si>
  <si>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</si>
  <si>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</si>
  <si>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</si>
  <si>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</si>
  <si>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</si>
  <si>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</si>
  <si>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</si>
  <si>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</si>
  <si>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</si>
  <si>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</si>
  <si>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</si>
  <si>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</si>
  <si>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</si>
  <si>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</si>
  <si>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</si>
  <si>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</si>
  <si>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</si>
  <si>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</si>
  <si>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</si>
  <si>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</si>
  <si>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</si>
  <si>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</si>
  <si>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</si>
  <si>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</si>
  <si>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</si>
  <si>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</si>
  <si>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</si>
  <si>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</si>
  <si>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</si>
  <si>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</si>
  <si>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</si>
  <si>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</si>
  <si>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</si>
  <si>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</si>
  <si>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</si>
  <si>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</si>
  <si>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</si>
  <si>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</si>
  <si>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</si>
  <si>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</si>
  <si>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</si>
  <si>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</si>
  <si>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</si>
  <si>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</si>
  <si>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</si>
  <si>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</si>
  <si>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</si>
  <si>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</si>
  <si>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</si>
  <si>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</si>
  <si>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</si>
  <si>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</si>
  <si>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</si>
  <si>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</si>
  <si>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</si>
  <si>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</si>
  <si>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</si>
  <si>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</si>
  <si>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</si>
  <si>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</si>
  <si>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</si>
  <si>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</si>
  <si>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</si>
  <si>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</si>
  <si>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</si>
  <si>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</si>
  <si>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</si>
  <si>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</si>
  <si>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</si>
  <si>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</si>
  <si>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</si>
  <si>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</si>
  <si>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</si>
  <si>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</si>
  <si>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</si>
  <si>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</si>
  <si>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</si>
  <si>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</si>
  <si>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</si>
  <si>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</si>
  <si>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</si>
  <si>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</si>
  <si>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</si>
  <si>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</si>
  <si>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</si>
  <si>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</si>
  <si>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</si>
  <si>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</si>
  <si>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</si>
  <si>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</si>
  <si>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</si>
  <si>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</si>
  <si>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</si>
  <si>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</si>
  <si>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</si>
  <si>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</si>
  <si>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</si>
  <si>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</si>
  <si>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</si>
  <si>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</si>
  <si>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</si>
  <si>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</si>
  <si>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</si>
  <si>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</si>
  <si>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</si>
  <si>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</si>
  <si>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</si>
  <si>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</si>
  <si>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</si>
  <si>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</si>
  <si>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</si>
  <si>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</si>
  <si>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</si>
  <si>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</si>
  <si>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</si>
  <si>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</si>
  <si>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</si>
  <si>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</si>
  <si>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</si>
  <si>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</si>
  <si>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</si>
  <si>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</si>
  <si>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</si>
  <si>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</si>
  <si>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</si>
  <si>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</si>
  <si>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</si>
  <si>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</si>
  <si>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</si>
  <si>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</si>
  <si>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</si>
  <si>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</si>
  <si>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</si>
  <si>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</si>
  <si>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</si>
  <si>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</si>
  <si>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</si>
  <si>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</si>
  <si>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</si>
  <si>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</si>
  <si>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</si>
  <si>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</si>
  <si>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</si>
  <si>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</si>
  <si>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</si>
  <si>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</si>
  <si>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</si>
  <si>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</si>
  <si>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</si>
  <si>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</si>
  <si>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</si>
  <si>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</si>
  <si>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</si>
  <si>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</si>
  <si>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</si>
  <si>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</si>
  <si>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</si>
  <si>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</si>
  <si>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</si>
  <si>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</si>
  <si>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</si>
  <si>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</si>
  <si>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</si>
  <si>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</si>
  <si>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</si>
  <si>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</si>
  <si>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</si>
  <si>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</si>
  <si>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</si>
  <si>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</si>
  <si>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</si>
  <si>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</si>
  <si>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</si>
  <si>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</si>
  <si>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</si>
  <si>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</si>
  <si>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</si>
  <si>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</si>
  <si>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</si>
  <si>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</si>
  <si>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</si>
  <si>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</si>
  <si>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</si>
  <si>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</si>
  <si>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</si>
  <si>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</si>
  <si>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</si>
  <si>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</si>
  <si>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</si>
  <si>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</si>
  <si>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</si>
  <si>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</si>
  <si>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</si>
  <si>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</si>
  <si>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</si>
  <si>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</si>
  <si>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</si>
  <si>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</si>
  <si>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</si>
  <si>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</si>
  <si>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</si>
  <si>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</si>
  <si>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</si>
  <si>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</si>
  <si>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</si>
  <si>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</si>
  <si>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</si>
  <si>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</si>
  <si>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</si>
  <si>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</si>
  <si>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</si>
  <si>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</si>
  <si>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</si>
  <si>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</si>
  <si>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</si>
  <si>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</si>
  <si>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</si>
  <si>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</si>
  <si>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</si>
  <si>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</si>
  <si>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</si>
  <si>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</si>
  <si>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</si>
  <si>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</si>
  <si>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</si>
  <si>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</si>
  <si>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</si>
  <si>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</si>
  <si>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</si>
  <si>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</si>
  <si>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</si>
  <si>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</si>
  <si>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</si>
  <si>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</si>
  <si>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</si>
  <si>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</si>
  <si>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</si>
  <si>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</si>
  <si>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</si>
  <si>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</si>
  <si>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</si>
  <si>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</si>
  <si>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</si>
  <si>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</si>
  <si>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</si>
  <si>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</si>
  <si>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</si>
  <si>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</si>
  <si>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</si>
  <si>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</si>
  <si>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</si>
  <si>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</si>
  <si>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</si>
  <si>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</si>
  <si>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</si>
  <si>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</si>
  <si>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</si>
  <si>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</si>
  <si>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</si>
  <si>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</si>
  <si>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</si>
  <si>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</si>
  <si>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</si>
  <si>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</si>
  <si>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</si>
  <si>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</si>
  <si>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</si>
  <si>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</si>
  <si>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</si>
  <si>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</si>
  <si>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</si>
  <si>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</si>
  <si>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</si>
  <si>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</si>
  <si>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</si>
  <si>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</si>
  <si>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</si>
  <si>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</si>
  <si>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</si>
  <si>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</si>
  <si>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</si>
  <si>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</si>
  <si>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</si>
  <si>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</si>
  <si>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</si>
  <si>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</si>
  <si>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</si>
  <si>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</si>
  <si>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</si>
  <si>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</si>
  <si>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</si>
  <si>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</si>
  <si>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</si>
  <si>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</si>
  <si>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</si>
  <si>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</si>
  <si>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</si>
  <si>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</si>
  <si>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</si>
  <si>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</si>
  <si>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</si>
  <si>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</si>
  <si>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</si>
  <si>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</si>
  <si>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</si>
  <si>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</si>
  <si>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</si>
  <si>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</si>
  <si>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</si>
  <si>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</si>
  <si>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</si>
  <si>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</si>
  <si>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</si>
  <si>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</si>
  <si>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</si>
  <si>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</si>
  <si>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</si>
  <si>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</si>
  <si>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</si>
  <si>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</si>
  <si>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</si>
  <si>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</si>
  <si>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</si>
  <si>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</si>
  <si>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</si>
  <si>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</si>
  <si>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</si>
  <si>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</si>
  <si>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</si>
  <si>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</si>
  <si>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</si>
  <si>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</si>
  <si>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</si>
  <si>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</si>
  <si>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</si>
  <si>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</si>
  <si>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</si>
  <si>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</si>
  <si>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</si>
  <si>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</si>
  <si>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</si>
  <si>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</si>
  <si>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</si>
  <si>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</si>
  <si>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</si>
  <si>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</si>
  <si>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</si>
  <si>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</si>
  <si>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</si>
  <si>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</si>
  <si>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</si>
  <si>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</si>
  <si>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</si>
  <si>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</si>
  <si>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</si>
  <si>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</si>
  <si>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</si>
  <si>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</si>
  <si>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</si>
  <si>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</si>
  <si>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</si>
  <si>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</si>
  <si>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</si>
  <si>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</si>
  <si>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</si>
  <si>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</si>
  <si>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</si>
  <si>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</si>
  <si>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</si>
  <si>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</si>
  <si>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</si>
  <si>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</si>
  <si>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</si>
  <si>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</si>
  <si>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</si>
  <si>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</si>
  <si>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</si>
  <si>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</si>
  <si>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</si>
  <si>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</si>
  <si>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</si>
  <si>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</si>
  <si>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</si>
  <si>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</si>
  <si>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</si>
  <si>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</si>
  <si>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</si>
  <si>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</si>
  <si>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</si>
  <si>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</si>
  <si>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</si>
  <si>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</si>
  <si>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</si>
  <si>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</si>
  <si>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</si>
  <si>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</si>
  <si>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</si>
  <si>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</si>
  <si>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</si>
  <si>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</si>
  <si>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</si>
  <si>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</si>
  <si>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</si>
  <si>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</si>
  <si>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</si>
  <si>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</si>
  <si>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</si>
  <si>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</si>
  <si>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</si>
  <si>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</si>
  <si>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</si>
  <si>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</si>
  <si>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</si>
  <si>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</si>
  <si>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</si>
  <si>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</si>
  <si>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</si>
  <si>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</si>
  <si>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</si>
  <si>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</si>
  <si>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</si>
  <si>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</si>
  <si>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</si>
  <si>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</si>
  <si>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</si>
  <si>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</si>
  <si>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</si>
  <si>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</si>
  <si>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</si>
  <si>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</si>
  <si>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</si>
  <si>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</si>
  <si>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</si>
  <si>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</si>
  <si>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</si>
  <si>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</si>
  <si>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</si>
  <si>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</si>
  <si>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</si>
  <si>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</si>
  <si>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</si>
  <si>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</si>
  <si>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</si>
  <si>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</si>
  <si>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</si>
  <si>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</si>
  <si>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</si>
  <si>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</si>
  <si>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</si>
  <si>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</si>
  <si>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</si>
  <si>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</si>
  <si>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</si>
  <si>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</si>
  <si>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</si>
  <si>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</si>
  <si>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</si>
  <si>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</si>
  <si>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</si>
  <si>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</si>
  <si>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</si>
  <si>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</si>
  <si>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</si>
  <si>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</si>
  <si>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</si>
  <si>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</si>
  <si>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</si>
  <si>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</si>
  <si>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</si>
  <si>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</si>
  <si>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</si>
  <si>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</si>
  <si>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</si>
  <si>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</si>
  <si>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</si>
  <si>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</si>
  <si>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</si>
  <si>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</si>
  <si>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</si>
  <si>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</si>
  <si>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</si>
  <si>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</si>
  <si>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</si>
  <si>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</si>
  <si>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</si>
  <si>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</si>
  <si>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</si>
  <si>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</si>
  <si>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</si>
  <si>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</si>
  <si>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</si>
  <si>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</si>
  <si>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</si>
  <si>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</si>
  <si>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</si>
  <si>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</si>
  <si>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</si>
  <si>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</si>
  <si>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</si>
  <si>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</si>
  <si>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</si>
  <si>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</si>
  <si>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</si>
  <si>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</si>
  <si>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</si>
  <si>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</si>
  <si>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</si>
  <si>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</si>
  <si>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</si>
  <si>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</si>
  <si>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</si>
  <si>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</si>
  <si>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</si>
  <si>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</si>
  <si>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</si>
  <si>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</si>
  <si>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</si>
  <si>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</si>
  <si>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</si>
  <si>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</si>
  <si>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</si>
  <si>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</si>
  <si>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</si>
  <si>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</si>
  <si>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</si>
  <si>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</si>
  <si>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</si>
  <si>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</si>
  <si>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</si>
  <si>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</si>
  <si>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</si>
  <si>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</si>
  <si>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</si>
  <si>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</si>
  <si>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</si>
  <si>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</si>
  <si>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</si>
  <si>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</si>
  <si>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</si>
  <si>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</si>
  <si>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</si>
  <si>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</si>
  <si>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</si>
  <si>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</si>
  <si>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</si>
  <si>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</si>
  <si>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</si>
  <si>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</si>
  <si>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</si>
  <si>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</si>
  <si>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</si>
  <si>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</si>
  <si>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</si>
  <si>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</si>
  <si>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</si>
  <si>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</si>
  <si>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</si>
  <si>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</si>
  <si>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</si>
  <si>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</si>
  <si>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</si>
  <si>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</si>
  <si>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</si>
  <si>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</si>
  <si>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</si>
  <si>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</si>
  <si>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</si>
  <si>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</si>
  <si>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</si>
  <si>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</si>
  <si>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</si>
  <si>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</si>
  <si>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</si>
  <si>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</si>
  <si>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</si>
  <si>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</si>
  <si>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</si>
  <si>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</si>
  <si>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</si>
  <si>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</si>
  <si>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</si>
  <si>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</si>
  <si>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</si>
  <si>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</si>
  <si>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</si>
  <si>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</si>
  <si>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</si>
  <si>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</si>
  <si>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</si>
  <si>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</si>
  <si>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</si>
  <si>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</si>
  <si>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</si>
  <si>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</si>
  <si>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</si>
  <si>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</si>
  <si>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</si>
  <si>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</si>
  <si>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</si>
  <si>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</si>
  <si>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</si>
  <si>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</si>
  <si>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</si>
  <si>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</si>
  <si>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</si>
  <si>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</si>
  <si>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</si>
  <si>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</si>
  <si>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</si>
  <si>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</si>
  <si>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</si>
  <si>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</si>
  <si>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</si>
  <si>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</si>
  <si>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</si>
  <si>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</si>
  <si>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</si>
  <si>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</si>
  <si>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</si>
  <si>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</si>
  <si>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</si>
  <si>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</si>
  <si>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</si>
  <si>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</si>
  <si>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</si>
  <si>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</si>
  <si>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</si>
  <si>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</si>
  <si>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</si>
  <si>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</si>
  <si>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</si>
  <si>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</si>
  <si>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</si>
  <si>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</si>
  <si>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</si>
  <si>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</si>
  <si>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</si>
  <si>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</si>
  <si>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</si>
  <si>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</si>
  <si>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</si>
  <si>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</si>
  <si>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</si>
  <si>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</si>
  <si>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</si>
  <si>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</si>
  <si>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</si>
  <si>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</si>
  <si>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</si>
  <si>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</si>
  <si>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</si>
  <si>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</si>
  <si>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</si>
  <si>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</si>
  <si>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</si>
  <si>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</si>
  <si>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</si>
  <si>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</si>
  <si>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</si>
  <si>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</si>
  <si>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</si>
  <si>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</si>
  <si>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</si>
  <si>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</si>
  <si>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</si>
  <si>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</si>
  <si>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</si>
  <si>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</si>
  <si>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</si>
  <si>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</si>
  <si>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</si>
  <si>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</si>
  <si>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</si>
  <si>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</si>
  <si>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</si>
  <si>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</si>
  <si>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</si>
  <si>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</si>
  <si>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</si>
  <si>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</si>
  <si>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</si>
  <si>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</si>
  <si>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</si>
  <si>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</si>
  <si>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</si>
  <si>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</si>
  <si>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</si>
  <si>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</si>
  <si>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</si>
  <si>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</si>
  <si>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</si>
  <si>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</si>
  <si>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</si>
  <si>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</si>
  <si>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</si>
  <si>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</si>
  <si>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</si>
  <si>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</si>
  <si>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</si>
  <si>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</si>
  <si>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</si>
  <si>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</si>
  <si>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</si>
  <si>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</si>
  <si>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</si>
  <si>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</si>
  <si>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</si>
  <si>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</si>
  <si>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</si>
  <si>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</si>
  <si>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</si>
  <si>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</si>
  <si>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</si>
  <si>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</si>
  <si>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</si>
  <si>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</si>
  <si>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</si>
  <si>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</si>
  <si>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</si>
  <si>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</si>
  <si>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</si>
  <si>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</si>
  <si>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</si>
  <si>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</si>
  <si>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</si>
  <si>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</si>
  <si>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</si>
  <si>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</si>
  <si>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</si>
  <si>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</si>
  <si>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</si>
  <si>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</si>
  <si>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</si>
  <si>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</si>
  <si>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</si>
  <si>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</si>
  <si>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</si>
  <si>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</si>
  <si>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</si>
  <si>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</si>
  <si>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</si>
  <si>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</si>
  <si>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</si>
  <si>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</si>
  <si>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</si>
  <si>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</si>
  <si>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</si>
  <si>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</si>
  <si>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</si>
  <si>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</si>
  <si>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</si>
  <si>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</si>
  <si>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</si>
  <si>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</si>
  <si>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</si>
  <si>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</si>
  <si>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</si>
  <si>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</si>
  <si>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</si>
  <si>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</si>
  <si>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</si>
  <si>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</si>
  <si>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</si>
  <si>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</si>
  <si>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</si>
  <si>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</si>
  <si>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</si>
  <si>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</si>
  <si>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</si>
  <si>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</si>
  <si>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</si>
  <si>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</si>
  <si>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</si>
  <si>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</si>
  <si>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</si>
  <si>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</si>
  <si>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</si>
  <si>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</si>
  <si>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</si>
  <si>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</si>
  <si>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</si>
  <si>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</si>
  <si>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</si>
  <si>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</si>
  <si>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</si>
  <si>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</si>
  <si>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</si>
  <si>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</si>
  <si>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</si>
  <si>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</si>
  <si>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</si>
  <si>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</si>
  <si>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</si>
  <si>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</si>
  <si>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</si>
  <si>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</si>
  <si>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</si>
  <si>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</si>
  <si>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</si>
  <si>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</si>
  <si>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</si>
  <si>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</si>
  <si>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</si>
  <si>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</si>
  <si>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</si>
  <si>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</si>
  <si>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</si>
  <si>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</si>
  <si>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</si>
  <si>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</si>
  <si>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</si>
  <si>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</si>
  <si>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</si>
  <si>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</si>
  <si>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</si>
  <si>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</si>
  <si>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</si>
  <si>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</si>
  <si>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</si>
  <si>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</si>
  <si>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</si>
  <si>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</si>
  <si>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</si>
  <si>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</si>
  <si>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</si>
  <si>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</si>
  <si>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</si>
  <si>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</si>
  <si>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</si>
  <si>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</si>
  <si>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</si>
  <si>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</si>
  <si>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</si>
  <si>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</si>
  <si>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</si>
  <si>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</si>
  <si>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</si>
  <si>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</si>
  <si>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</si>
  <si>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</si>
  <si>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</si>
  <si>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</si>
  <si>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</si>
  <si>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</si>
  <si>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</si>
  <si>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</si>
  <si>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</si>
  <si>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</si>
  <si>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</si>
  <si>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</si>
  <si>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</si>
  <si>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</si>
  <si>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</si>
  <si>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</si>
  <si>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</si>
  <si>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</si>
  <si>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</si>
  <si>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</si>
  <si>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</si>
  <si>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</si>
  <si>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</si>
  <si>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</si>
  <si>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</si>
  <si>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</si>
  <si>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</si>
  <si>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</si>
  <si>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</si>
  <si>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</si>
  <si>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</si>
  <si>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</si>
  <si>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</si>
  <si>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</si>
  <si>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</si>
  <si>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</si>
  <si>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</si>
  <si>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</si>
  <si>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</si>
  <si>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</si>
  <si>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</si>
  <si>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</si>
  <si>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</si>
  <si>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</si>
  <si>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</si>
  <si>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</si>
  <si>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</si>
  <si>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</si>
  <si>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</si>
  <si>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</si>
  <si>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</si>
  <si>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</si>
  <si>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</si>
  <si>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</si>
  <si>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</si>
  <si>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</si>
  <si>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</si>
  <si>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</si>
  <si>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</si>
  <si>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</si>
  <si>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</si>
  <si>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</si>
  <si>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</si>
  <si>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</si>
  <si>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</si>
  <si>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</si>
  <si>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</si>
  <si>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</si>
  <si>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</si>
  <si>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</si>
  <si>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</si>
  <si>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</si>
  <si>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</si>
  <si>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</si>
  <si>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</si>
  <si>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</si>
  <si>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</si>
  <si>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</si>
  <si>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</si>
  <si>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</si>
  <si>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</si>
  <si>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</si>
  <si>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</si>
  <si>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</si>
  <si>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</si>
  <si>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</si>
  <si>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</si>
  <si>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</si>
  <si>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</si>
  <si>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</si>
  <si>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</si>
  <si>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</si>
  <si>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</si>
  <si>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</si>
  <si>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</si>
  <si>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</si>
  <si>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</si>
  <si>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</si>
  <si>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</si>
  <si>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</si>
  <si>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</si>
  <si>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</si>
  <si>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</si>
  <si>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</si>
  <si>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</si>
  <si>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</si>
  <si>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</si>
  <si>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</si>
  <si>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</si>
  <si>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</si>
  <si>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</si>
  <si>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</si>
  <si>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</si>
  <si>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</si>
  <si>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</si>
  <si>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</si>
  <si>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</si>
  <si>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</si>
  <si>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</si>
  <si>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</si>
  <si>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</si>
  <si>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</si>
  <si>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</si>
  <si>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</si>
  <si>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</si>
  <si>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</si>
  <si>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</si>
  <si>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</si>
  <si>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</si>
  <si>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</si>
  <si>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</si>
  <si>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</si>
  <si>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</si>
  <si>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</si>
  <si>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</si>
  <si>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</si>
  <si>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</si>
  <si>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</si>
  <si>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</si>
  <si>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</si>
  <si>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</si>
  <si>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</si>
  <si>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</si>
  <si>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</si>
  <si>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</si>
  <si>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</si>
  <si>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</si>
  <si>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</si>
  <si>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</si>
  <si>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</si>
  <si>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</si>
  <si>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</si>
  <si>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</si>
  <si>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</si>
  <si>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</si>
  <si>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</si>
  <si>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</si>
  <si>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</si>
  <si>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</si>
  <si>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</si>
  <si>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</si>
  <si>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</si>
  <si>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</si>
  <si>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</si>
  <si>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</si>
  <si>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</si>
  <si>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</si>
  <si>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</si>
  <si>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</si>
  <si>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</si>
  <si>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</si>
  <si>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</si>
  <si>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</si>
  <si>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</si>
  <si>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</si>
  <si>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</si>
  <si>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</si>
  <si>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</si>
  <si>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</si>
  <si>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</si>
  <si>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</si>
  <si>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</si>
  <si>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</si>
  <si>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</si>
  <si>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</si>
  <si>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</si>
  <si>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</si>
  <si>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</si>
  <si>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</si>
  <si>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</si>
  <si>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</si>
  <si>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</si>
  <si>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</si>
  <si>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</si>
  <si>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</si>
  <si>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</si>
  <si>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</si>
  <si>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</si>
  <si>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</si>
  <si>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</si>
  <si>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</si>
  <si>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</si>
  <si>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</si>
  <si>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</si>
  <si>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</si>
  <si>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</si>
  <si>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</si>
  <si>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</si>
  <si>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</si>
  <si>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</si>
  <si>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</si>
  <si>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</si>
  <si>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</si>
  <si>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</si>
  <si>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</si>
  <si>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</si>
  <si>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</si>
  <si>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</si>
  <si>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</si>
  <si>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</si>
  <si>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</si>
  <si>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</si>
  <si>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</si>
  <si>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</si>
  <si>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</si>
  <si>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</si>
  <si>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</si>
  <si>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</si>
  <si>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</si>
  <si>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</si>
  <si>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</si>
  <si>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</si>
  <si>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</si>
  <si>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</si>
  <si>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</si>
  <si>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</si>
  <si>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</si>
  <si>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</si>
  <si>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</si>
  <si>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</si>
  <si>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</si>
  <si>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</si>
  <si>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</si>
  <si>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</si>
  <si>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</si>
  <si>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</si>
  <si>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</si>
  <si>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</si>
  <si>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</si>
  <si>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</si>
  <si>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</si>
  <si>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</si>
  <si>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</si>
  <si>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</si>
  <si>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</si>
  <si>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</si>
  <si>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</si>
  <si>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</si>
  <si>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</si>
  <si>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</si>
  <si>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</si>
  <si>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</si>
  <si>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</si>
  <si>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</si>
  <si>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</si>
  <si>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</si>
  <si>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</si>
  <si>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</si>
  <si>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</si>
  <si>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</si>
  <si>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</si>
  <si>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</si>
  <si>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</si>
  <si>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</si>
  <si>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</si>
  <si>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</si>
  <si>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</si>
  <si>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</si>
  <si>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</si>
  <si>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</si>
  <si>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</si>
  <si>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</si>
  <si>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</si>
  <si>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</si>
  <si>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</si>
  <si>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</si>
  <si>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</si>
  <si>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</si>
  <si>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</si>
  <si>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</si>
  <si>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</si>
  <si>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</si>
  <si>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</si>
  <si>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</si>
  <si>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</si>
  <si>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</si>
  <si>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</si>
  <si>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</si>
  <si>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</si>
  <si>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</si>
  <si>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</si>
  <si>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</si>
  <si>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</si>
  <si>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</si>
  <si>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</si>
  <si>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</si>
  <si>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</si>
  <si>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</si>
  <si>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</si>
  <si>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</si>
  <si>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</si>
  <si>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</si>
  <si>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</si>
  <si>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</si>
  <si>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</si>
  <si>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</si>
  <si>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</si>
  <si>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</si>
  <si>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</si>
  <si>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</si>
  <si>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</si>
  <si>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</si>
  <si>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</si>
  <si>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</si>
  <si>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</si>
  <si>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</si>
  <si>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</si>
  <si>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</si>
  <si>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</si>
  <si>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</si>
  <si>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</si>
  <si>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</si>
  <si>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</si>
  <si>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</si>
  <si>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</si>
  <si>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</si>
  <si>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</si>
  <si>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</si>
  <si>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</si>
  <si>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</si>
  <si>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</si>
  <si>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</si>
  <si>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</si>
  <si>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</si>
  <si>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</si>
  <si>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</si>
  <si>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</si>
  <si>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</si>
  <si>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</si>
  <si>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</si>
  <si>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</si>
  <si>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</si>
  <si>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</si>
  <si>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</si>
  <si>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</si>
  <si>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</si>
  <si>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</si>
  <si>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</si>
  <si>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</si>
  <si>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</si>
  <si>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</si>
  <si>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</si>
  <si>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</si>
  <si>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</si>
  <si>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</si>
  <si>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</si>
  <si>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</si>
  <si>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</si>
  <si>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</si>
  <si>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</si>
  <si>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</si>
  <si>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</si>
  <si>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</si>
  <si>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</si>
  <si>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</si>
  <si>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</si>
  <si>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</si>
  <si>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</si>
  <si>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</si>
  <si>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</si>
  <si>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</si>
  <si>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</si>
  <si>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</si>
  <si>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</si>
  <si>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</si>
  <si>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</si>
  <si>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</si>
  <si>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</si>
  <si>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</si>
  <si>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</si>
  <si>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</si>
  <si>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</si>
  <si>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</si>
  <si>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</si>
  <si>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</si>
  <si>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</si>
  <si>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</si>
  <si>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</si>
  <si>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</si>
  <si>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</si>
  <si>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</si>
  <si>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</si>
  <si>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</si>
  <si>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</si>
  <si>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</si>
  <si>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</si>
  <si>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</si>
  <si>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</si>
  <si>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</si>
  <si>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</si>
  <si>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</si>
  <si>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</si>
  <si>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</si>
  <si>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</si>
  <si>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</si>
  <si>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</si>
  <si>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</si>
  <si>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</si>
  <si>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</si>
  <si>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</si>
  <si>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</si>
  <si>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</si>
  <si>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</si>
  <si>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</si>
  <si>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</si>
  <si>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</si>
  <si>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</si>
  <si>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</si>
  <si>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</si>
  <si>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</si>
  <si>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</si>
  <si>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</si>
  <si>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</si>
  <si>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</si>
  <si>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</si>
  <si>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</si>
  <si>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</si>
  <si>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</si>
  <si>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</si>
  <si>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</si>
  <si>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</si>
  <si>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</si>
  <si>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</si>
  <si>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</si>
  <si>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</si>
  <si>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</si>
  <si>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</si>
  <si>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</si>
  <si>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</si>
  <si>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</si>
  <si>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</si>
  <si>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</si>
  <si>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</si>
  <si>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</si>
  <si>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</si>
  <si>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</si>
  <si>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</si>
  <si>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</si>
  <si>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</si>
  <si>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</si>
  <si>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</si>
  <si>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</si>
  <si>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</si>
  <si>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</si>
  <si>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</si>
  <si>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</si>
  <si>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</si>
  <si>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</si>
  <si>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</si>
  <si>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</si>
  <si>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</si>
  <si>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</si>
  <si>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</si>
  <si>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</si>
  <si>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</si>
  <si>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</si>
  <si>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</si>
  <si>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</si>
  <si>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</si>
  <si>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</si>
  <si>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</si>
  <si>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</si>
  <si>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</si>
  <si>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</si>
  <si>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</si>
  <si>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</si>
  <si>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</si>
  <si>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</si>
  <si>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</si>
  <si>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</si>
  <si>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</si>
  <si>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</si>
  <si>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</si>
  <si>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</si>
  <si>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</si>
  <si>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</si>
  <si>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</si>
  <si>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</si>
  <si>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</si>
  <si>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</si>
  <si>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</si>
  <si>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</si>
  <si>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</si>
  <si>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</si>
  <si>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</si>
  <si>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</si>
  <si>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</si>
  <si>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</si>
  <si>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</si>
  <si>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</si>
  <si>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</si>
  <si>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</si>
  <si>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</si>
  <si>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</si>
  <si>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</si>
  <si>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</si>
  <si>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</si>
  <si>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</si>
  <si>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</si>
  <si>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</si>
  <si>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</si>
  <si>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</si>
  <si>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</si>
  <si>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</si>
  <si>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</si>
  <si>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</si>
  <si>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</si>
  <si>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</si>
  <si>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</si>
  <si>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</si>
  <si>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</si>
  <si>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</si>
  <si>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</si>
  <si>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</si>
  <si>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</si>
  <si>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</si>
  <si>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</si>
  <si>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</si>
  <si>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</si>
  <si>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</si>
  <si>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</si>
  <si>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</si>
  <si>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</si>
  <si>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</si>
  <si>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</si>
  <si>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</si>
  <si>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</si>
  <si>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</si>
  <si>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</si>
  <si>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</si>
  <si>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</si>
  <si>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</si>
  <si>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</si>
  <si>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</si>
  <si>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</si>
  <si>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</si>
  <si>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</si>
  <si>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</si>
  <si>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</si>
  <si>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</si>
  <si>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</si>
  <si>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</si>
  <si>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</si>
  <si>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</si>
  <si>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</si>
  <si>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</si>
  <si>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</si>
  <si>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</si>
  <si>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</si>
  <si>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</si>
  <si>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</si>
  <si>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</si>
  <si>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</si>
  <si>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</si>
  <si>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</si>
  <si>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</si>
  <si>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</si>
  <si>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</si>
  <si>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</si>
  <si>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</si>
  <si>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</si>
  <si>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</si>
  <si>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</si>
  <si>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</si>
  <si>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</si>
  <si>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</si>
  <si>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</si>
  <si>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</si>
  <si>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</si>
  <si>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</si>
  <si>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</si>
  <si>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</si>
  <si>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</si>
  <si>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</si>
  <si>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</si>
  <si>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</si>
  <si>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</si>
  <si>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</si>
  <si>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</si>
  <si>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</si>
  <si>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</si>
  <si>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</si>
  <si>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</si>
  <si>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</si>
  <si>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</si>
  <si>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</si>
  <si>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</si>
  <si>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</si>
  <si>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</si>
  <si>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</si>
  <si>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</si>
  <si>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</si>
  <si>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</si>
  <si>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</si>
  <si>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</si>
  <si>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</si>
  <si>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</si>
  <si>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</si>
  <si>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</si>
  <si>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</si>
  <si>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</si>
  <si>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</si>
  <si>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</si>
  <si>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</si>
  <si>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</si>
  <si>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</si>
  <si>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</si>
  <si>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</si>
  <si>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</si>
  <si>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</si>
  <si>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</si>
  <si>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</si>
  <si>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</si>
  <si>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</si>
  <si>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</si>
  <si>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</si>
  <si>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</si>
  <si>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</si>
  <si>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</si>
  <si>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</si>
  <si>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</si>
  <si>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</si>
  <si>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</si>
  <si>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</si>
  <si>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</si>
  <si>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</si>
  <si>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</si>
  <si>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</si>
  <si>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</si>
  <si>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</si>
  <si>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</si>
  <si>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</si>
  <si>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</si>
  <si>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</si>
  <si>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</si>
  <si>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</si>
  <si>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</si>
  <si>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</si>
  <si>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</si>
  <si>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</si>
  <si>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</si>
  <si>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</si>
  <si>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</si>
  <si>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</si>
  <si>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</si>
  <si>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</si>
  <si>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</si>
  <si>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</si>
  <si>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</si>
  <si>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</si>
  <si>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</si>
  <si>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</si>
  <si>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</si>
  <si>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</si>
  <si>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</si>
  <si>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</si>
  <si>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</si>
  <si>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</si>
  <si>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</si>
  <si>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</si>
  <si>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</si>
  <si>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</si>
  <si>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</si>
  <si>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</si>
  <si>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</si>
  <si>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</si>
  <si>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</si>
  <si>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</si>
  <si>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</si>
  <si>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</si>
  <si>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</si>
  <si>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</si>
  <si>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</si>
  <si>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</si>
  <si>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</si>
  <si>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</si>
  <si>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</si>
  <si>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</si>
  <si>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</si>
  <si>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</si>
  <si>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</si>
  <si>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</si>
  <si>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</si>
  <si>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</si>
  <si>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</si>
  <si>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</si>
  <si>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</si>
  <si>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</si>
  <si>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</si>
  <si>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</si>
  <si>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</si>
  <si>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</si>
  <si>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</si>
  <si>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</si>
  <si>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</si>
  <si>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</si>
  <si>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</si>
  <si>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</si>
  <si>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</si>
  <si>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</si>
  <si>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</si>
  <si>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</si>
  <si>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</si>
  <si>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</si>
  <si>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</si>
  <si>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</si>
  <si>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</si>
  <si>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</si>
  <si>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</si>
  <si>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</si>
  <si>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</si>
  <si>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</si>
  <si>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</si>
  <si>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</si>
  <si>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</si>
  <si>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</si>
  <si>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</si>
  <si>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</si>
  <si>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</si>
  <si>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</si>
  <si>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</si>
  <si>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</si>
  <si>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</si>
  <si>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</si>
  <si>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</si>
  <si>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</si>
  <si>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</si>
  <si>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</si>
  <si>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</si>
  <si>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</si>
  <si>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</si>
  <si>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</si>
  <si>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</si>
  <si>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</si>
  <si>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</si>
  <si>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</si>
  <si>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</si>
  <si>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</si>
  <si>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</si>
  <si>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</si>
  <si>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</si>
  <si>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</si>
  <si>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</si>
  <si>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</si>
  <si>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</si>
  <si>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</si>
  <si>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</si>
  <si>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</si>
  <si>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</si>
  <si>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</si>
  <si>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</si>
  <si>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</si>
  <si>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</si>
  <si>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</si>
  <si>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</si>
  <si>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</si>
  <si>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</si>
  <si>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</si>
  <si>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</si>
  <si>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</si>
  <si>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</si>
  <si>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</si>
  <si>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</si>
  <si>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</si>
  <si>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</si>
  <si>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</si>
  <si>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</si>
  <si>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</si>
  <si>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</si>
  <si>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</si>
  <si>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</si>
  <si>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</si>
  <si>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</si>
  <si>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</si>
  <si>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</si>
  <si>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</si>
  <si>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</si>
  <si>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</si>
  <si>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</si>
  <si>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</si>
  <si>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</si>
  <si>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</si>
  <si>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</si>
  <si>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</si>
  <si>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</si>
  <si>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</si>
  <si>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</si>
  <si>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</si>
  <si>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</si>
  <si>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</si>
  <si>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</si>
  <si>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</si>
  <si>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</si>
  <si>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</si>
  <si>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</si>
  <si>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</si>
  <si>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</si>
  <si>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</si>
  <si>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</si>
  <si>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</si>
  <si>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</si>
  <si>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</si>
  <si>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</si>
  <si>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</si>
  <si>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</si>
  <si>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</si>
  <si>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</si>
  <si>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</si>
  <si>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</si>
  <si>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</si>
  <si>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</si>
  <si>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</si>
  <si>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</si>
  <si>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</si>
  <si>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</si>
  <si>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</si>
  <si>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</si>
  <si>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</si>
  <si>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</si>
  <si>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</si>
  <si>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</si>
  <si>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</si>
  <si>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</si>
  <si>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</si>
  <si>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</si>
  <si>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</si>
  <si>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</si>
  <si>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</si>
  <si>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</si>
  <si>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</si>
  <si>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</si>
  <si>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</si>
  <si>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</si>
  <si>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</si>
  <si>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</si>
  <si>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</si>
  <si>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</si>
  <si>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</si>
  <si>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</si>
  <si>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</si>
  <si>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</si>
  <si>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</si>
  <si>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</si>
  <si>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</si>
  <si>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</si>
  <si>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</si>
  <si>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</si>
  <si>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</si>
  <si>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</si>
  <si>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</si>
  <si>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</si>
  <si>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</si>
  <si>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</si>
  <si>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</si>
  <si>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</si>
  <si>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</si>
  <si>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</si>
  <si>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</si>
  <si>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</si>
  <si>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</si>
  <si>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</si>
  <si>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</si>
  <si>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</si>
  <si>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</si>
  <si>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</si>
  <si>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</si>
  <si>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</si>
  <si>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</si>
  <si>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</si>
  <si>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</si>
  <si>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</si>
  <si>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</si>
  <si>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</si>
  <si>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</si>
  <si>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</si>
  <si>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</si>
  <si>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</si>
  <si>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</si>
  <si>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</si>
  <si>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</si>
  <si>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</si>
  <si>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</si>
  <si>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</si>
  <si>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</si>
  <si>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</si>
  <si>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</si>
  <si>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</si>
  <si>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</si>
  <si>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</si>
  <si>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</si>
  <si>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</si>
  <si>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</si>
  <si>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</si>
  <si>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</si>
  <si>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</si>
  <si>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</si>
  <si>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</si>
  <si>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</si>
  <si>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</si>
  <si>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</si>
  <si>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</si>
  <si>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</si>
  <si>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</si>
  <si>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</si>
  <si>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</si>
  <si>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</si>
  <si>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</si>
  <si>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</si>
  <si>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</si>
  <si>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</si>
  <si>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</si>
  <si>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</si>
  <si>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</si>
  <si>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</si>
  <si>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</si>
  <si>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</si>
  <si>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</si>
  <si>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</si>
  <si>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</si>
  <si>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</si>
  <si>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</si>
  <si>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</si>
  <si>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</si>
  <si>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</si>
  <si>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</si>
  <si>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</si>
  <si>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</si>
  <si>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</si>
  <si>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</si>
  <si>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</si>
  <si>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</si>
  <si>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</si>
  <si>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</si>
  <si>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</si>
  <si>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</si>
  <si>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</si>
  <si>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</si>
  <si>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</si>
  <si>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</si>
  <si>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</si>
  <si>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</si>
  <si>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</si>
  <si>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</si>
  <si>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</si>
  <si>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</si>
  <si>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</si>
  <si>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</si>
  <si>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</si>
  <si>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</si>
  <si>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</si>
  <si>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</si>
  <si>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</si>
  <si>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</si>
  <si>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</si>
  <si>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</si>
  <si>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</si>
  <si>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</si>
  <si>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</si>
  <si>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</si>
  <si>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</si>
  <si>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</si>
  <si>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</si>
  <si>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</si>
  <si>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</si>
  <si>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</si>
  <si>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</si>
  <si>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</si>
  <si>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</si>
  <si>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</si>
  <si>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</si>
  <si>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</si>
  <si>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</si>
  <si>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</si>
  <si>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</si>
  <si>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</si>
  <si>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</si>
  <si>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</si>
  <si>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</si>
  <si>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</si>
  <si>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</si>
  <si>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</si>
  <si>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</si>
  <si>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</si>
  <si>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</si>
  <si>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</si>
  <si>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</si>
  <si>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</si>
  <si>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</si>
  <si>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</si>
  <si>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</si>
  <si>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</si>
  <si>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</si>
  <si>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</si>
  <si>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</si>
  <si>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</si>
  <si>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</si>
  <si>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</si>
  <si>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</si>
  <si>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</si>
  <si>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</si>
  <si>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</si>
  <si>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</si>
  <si>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</si>
  <si>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</si>
  <si>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</si>
  <si>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</si>
  <si>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</si>
  <si>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</si>
  <si>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</si>
  <si>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</si>
  <si>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</si>
  <si>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</si>
  <si>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</si>
  <si>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</si>
  <si>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</si>
  <si>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</si>
  <si>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</si>
  <si>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</si>
  <si>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</si>
  <si>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</si>
  <si>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</si>
  <si>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</si>
  <si>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</si>
  <si>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</si>
  <si>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</si>
  <si>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</si>
  <si>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</si>
  <si>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</si>
  <si>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</si>
  <si>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</si>
  <si>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</si>
  <si>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</si>
  <si>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</si>
  <si>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</si>
  <si>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</si>
  <si>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</si>
  <si>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</si>
  <si>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</si>
  <si>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</si>
  <si>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</si>
  <si>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</si>
  <si>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</si>
  <si>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</si>
  <si>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</si>
  <si>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</si>
  <si>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</si>
  <si>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</si>
  <si>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</si>
  <si>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</si>
  <si>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</si>
  <si>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</si>
  <si>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</si>
  <si>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</si>
  <si>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</si>
  <si>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</si>
  <si>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</si>
  <si>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</si>
  <si>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</si>
  <si>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</si>
  <si>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</si>
  <si>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</si>
  <si>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</si>
  <si>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</si>
  <si>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</si>
  <si>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</si>
  <si>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</si>
  <si>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</si>
  <si>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</si>
  <si>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</si>
  <si>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</si>
  <si>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</si>
  <si>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</si>
  <si>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</si>
  <si>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</si>
  <si>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</si>
  <si>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</si>
  <si>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</si>
  <si>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</si>
  <si>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</si>
  <si>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</si>
  <si>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</si>
  <si>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</si>
  <si>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</si>
  <si>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</si>
  <si>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</si>
  <si>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</si>
  <si>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</si>
  <si>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</si>
  <si>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</si>
  <si>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</si>
  <si>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</si>
  <si>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</si>
  <si>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</si>
  <si>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</si>
  <si>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</si>
  <si>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</si>
  <si>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</si>
  <si>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</si>
  <si>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</si>
  <si>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</si>
  <si>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</si>
  <si>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</si>
  <si>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</si>
  <si>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</si>
  <si>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</si>
  <si>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</si>
  <si>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</si>
  <si>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</si>
  <si>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</si>
  <si>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</si>
  <si>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</si>
  <si>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</si>
  <si>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</si>
  <si>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</si>
  <si>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</si>
  <si>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</si>
  <si>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</si>
  <si>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</si>
  <si>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</si>
  <si>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</si>
  <si>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</si>
  <si>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</si>
  <si>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</si>
  <si>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</si>
  <si>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</si>
  <si>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</si>
  <si>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</si>
  <si>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</si>
  <si>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</si>
  <si>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</si>
  <si>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</si>
  <si>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</si>
  <si>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</si>
  <si>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</si>
  <si>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</si>
  <si>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</si>
  <si>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</si>
  <si>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</si>
  <si>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</si>
  <si>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</si>
  <si>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</si>
  <si>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</si>
  <si>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</si>
  <si>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</si>
  <si>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</si>
  <si>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</si>
  <si>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</si>
  <si>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</si>
  <si>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</si>
  <si>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</si>
  <si>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</si>
  <si>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</si>
  <si>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</si>
  <si>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</si>
  <si>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</si>
  <si>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</si>
  <si>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</si>
  <si>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</si>
  <si>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</si>
  <si>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</si>
  <si>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</si>
  <si>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</si>
  <si>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</si>
  <si>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</si>
  <si>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</si>
  <si>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</si>
  <si>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</si>
  <si>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</si>
  <si>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</si>
  <si>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</si>
  <si>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</si>
  <si>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</si>
  <si>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</si>
  <si>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</si>
  <si>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</si>
  <si>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</si>
  <si>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</si>
  <si>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</si>
  <si>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</si>
  <si>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</si>
  <si>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</si>
  <si>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</si>
  <si>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</si>
  <si>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</si>
  <si>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</si>
  <si>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</si>
  <si>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</si>
  <si>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</si>
  <si>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</si>
  <si>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</si>
  <si>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</si>
  <si>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</si>
  <si>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</si>
  <si>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</si>
  <si>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</si>
  <si>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</si>
  <si>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</si>
  <si>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</si>
  <si>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</si>
  <si>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</si>
  <si>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</si>
  <si>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</si>
  <si>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</si>
  <si>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</si>
  <si>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</si>
  <si>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</si>
  <si>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</si>
  <si>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</si>
  <si>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</si>
  <si>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</si>
  <si>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</si>
  <si>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</si>
  <si>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</si>
  <si>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</si>
  <si>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</si>
  <si>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</si>
  <si>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</si>
  <si>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</si>
  <si>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</si>
  <si>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</si>
  <si>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</si>
  <si>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</si>
  <si>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</si>
  <si>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</si>
  <si>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</si>
  <si>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</si>
  <si>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</si>
  <si>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</si>
  <si>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</si>
  <si>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</si>
  <si>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</si>
  <si>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</si>
  <si>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</si>
  <si>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</si>
  <si>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</si>
  <si>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</si>
  <si>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</si>
  <si>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</si>
  <si>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</si>
  <si>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</si>
  <si>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</si>
  <si>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</si>
  <si>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</si>
  <si>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</si>
  <si>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</si>
  <si>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</si>
  <si>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</si>
  <si>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</si>
  <si>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</si>
  <si>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</si>
  <si>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</si>
  <si>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</si>
  <si>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</si>
  <si>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</si>
  <si>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</si>
  <si>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</si>
  <si>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</si>
  <si>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</si>
  <si>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</si>
  <si>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</si>
  <si>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</si>
  <si>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</si>
  <si>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</si>
  <si>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</si>
  <si>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</si>
  <si>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</si>
  <si>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</si>
  <si>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</si>
  <si>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</si>
  <si>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</si>
  <si>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</si>
  <si>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</si>
  <si>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</si>
  <si>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</si>
  <si>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</si>
  <si>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</si>
  <si>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</si>
  <si>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</si>
  <si>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</si>
  <si>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</si>
  <si>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</si>
  <si>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</si>
  <si>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</si>
  <si>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</si>
  <si>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</si>
  <si>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</si>
  <si>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</si>
  <si>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</si>
  <si>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</si>
  <si>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</si>
  <si>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</si>
  <si>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</si>
  <si>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</si>
  <si>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</si>
  <si>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</si>
  <si>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</si>
  <si>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</si>
  <si>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</si>
  <si>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</si>
  <si>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</si>
  <si>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</si>
  <si>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</si>
  <si>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</si>
  <si>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</si>
  <si>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</si>
  <si>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</si>
  <si>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</si>
  <si>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</si>
  <si>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</si>
  <si>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</si>
  <si>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</si>
  <si>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</si>
  <si>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</si>
  <si>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</si>
  <si>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</si>
  <si>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</si>
  <si>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</si>
  <si>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</si>
  <si>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</si>
  <si>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</si>
  <si>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</si>
  <si>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</si>
  <si>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</si>
  <si>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</si>
  <si>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</si>
  <si>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</si>
  <si>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</si>
  <si>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</si>
  <si>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</si>
  <si>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</si>
  <si>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</si>
  <si>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</si>
  <si>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</si>
  <si>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</si>
  <si>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</si>
  <si>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</si>
  <si>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</si>
  <si>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</si>
  <si>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</si>
  <si>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</si>
  <si>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</si>
  <si>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</si>
  <si>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</si>
  <si>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</si>
  <si>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</si>
  <si>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</si>
  <si>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</si>
  <si>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</si>
  <si>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</si>
  <si>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</si>
  <si>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</si>
  <si>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</si>
  <si>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</si>
  <si>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</si>
  <si>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</si>
  <si>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</si>
  <si>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</si>
  <si>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</si>
  <si>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</si>
  <si>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</si>
  <si>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</si>
  <si>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</si>
  <si>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</si>
  <si>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</si>
  <si>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</si>
  <si>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</si>
  <si>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</si>
  <si>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</si>
  <si>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</si>
  <si>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</si>
  <si>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</si>
  <si>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</si>
  <si>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</si>
  <si>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</si>
  <si>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</si>
  <si>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</si>
  <si>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</si>
  <si>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</si>
  <si>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</si>
  <si>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</si>
  <si>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</si>
  <si>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</si>
  <si>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</si>
  <si>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</si>
  <si>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</si>
  <si>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</si>
  <si>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</si>
  <si>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</si>
  <si>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</si>
  <si>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</si>
  <si>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</si>
  <si>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</si>
  <si>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</si>
  <si>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</si>
  <si>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</si>
  <si>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</si>
  <si>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</si>
  <si>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</si>
  <si>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</si>
  <si>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</si>
  <si>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</si>
  <si>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</si>
  <si>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</si>
  <si>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</si>
  <si>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</si>
  <si>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</si>
  <si>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</si>
  <si>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</si>
  <si>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</si>
  <si>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</si>
  <si>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</si>
  <si>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</si>
  <si>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</si>
  <si>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</si>
  <si>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</si>
  <si>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</si>
  <si>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</si>
  <si>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</si>
  <si>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</si>
  <si>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</si>
  <si>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</si>
  <si>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</si>
  <si>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</si>
  <si>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</si>
  <si>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</si>
  <si>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</si>
  <si>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</si>
  <si>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</si>
  <si>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</si>
  <si>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</si>
  <si>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</si>
  <si>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</si>
  <si>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</si>
  <si>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</si>
  <si>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</si>
  <si>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</si>
  <si>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</si>
  <si>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</si>
  <si>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</si>
  <si>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</si>
  <si>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</si>
  <si>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</si>
  <si>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</si>
  <si>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</si>
  <si>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</si>
  <si>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</si>
  <si>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</si>
  <si>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</si>
  <si>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</si>
  <si>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</si>
  <si>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</si>
  <si>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</si>
  <si>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</si>
  <si>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</si>
  <si>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</si>
  <si>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</si>
  <si>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</si>
  <si>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</si>
  <si>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</si>
  <si>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</si>
  <si>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</si>
  <si>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</si>
  <si>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</si>
  <si>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</si>
  <si>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</si>
  <si>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</si>
  <si>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</si>
  <si>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</si>
  <si>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</si>
  <si>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</si>
  <si>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</si>
  <si>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</si>
  <si>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</si>
  <si>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</si>
  <si>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</si>
  <si>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</si>
  <si>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</si>
  <si>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</si>
  <si>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</si>
  <si>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</si>
  <si>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</si>
  <si>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</si>
  <si>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</si>
  <si>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</si>
  <si>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</si>
  <si>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</si>
  <si>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</si>
  <si>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</si>
  <si>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</si>
  <si>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</si>
  <si>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</si>
  <si>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</si>
  <si>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</si>
  <si>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</si>
  <si>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</si>
  <si>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</si>
  <si>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</si>
  <si>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</si>
  <si>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</si>
  <si>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</si>
  <si>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</si>
  <si>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</si>
  <si>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</si>
  <si>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</si>
  <si>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</si>
  <si>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</si>
  <si>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</si>
  <si>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</si>
  <si>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</si>
  <si>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</si>
  <si>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</si>
  <si>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</si>
  <si>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</si>
  <si>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</si>
  <si>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</si>
  <si>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</si>
  <si>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</si>
  <si>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</si>
  <si>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</si>
  <si>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</si>
  <si>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</si>
  <si>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</si>
  <si>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</si>
  <si>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</si>
  <si>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</si>
  <si>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</si>
  <si>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</si>
  <si>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</si>
  <si>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</si>
  <si>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</si>
  <si>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</si>
  <si>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</si>
  <si>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</si>
  <si>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</si>
  <si>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</si>
  <si>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</si>
  <si>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</si>
  <si>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</si>
  <si>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</si>
  <si>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</si>
  <si>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</si>
  <si>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</si>
  <si>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</si>
  <si>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</si>
  <si>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</si>
  <si>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</si>
  <si>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</si>
  <si>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</si>
  <si>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</si>
  <si>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</si>
  <si>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</si>
  <si>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</si>
  <si>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</si>
  <si>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</si>
  <si>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</si>
  <si>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</si>
  <si>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</si>
  <si>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</si>
  <si>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</si>
  <si>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</si>
  <si>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</si>
  <si>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</si>
  <si>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</si>
  <si>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</si>
  <si>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</si>
  <si>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</si>
  <si>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</si>
  <si>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</si>
  <si>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</si>
  <si>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</si>
  <si>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</si>
  <si>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</si>
  <si>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</si>
  <si>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</si>
  <si>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</si>
  <si>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</si>
  <si>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</si>
  <si>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</si>
  <si>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</si>
  <si>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</si>
  <si>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</si>
  <si>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</si>
  <si>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</si>
  <si>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</si>
  <si>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</si>
  <si>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</si>
  <si>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</si>
  <si>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</si>
  <si>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</si>
  <si>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</si>
  <si>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</si>
  <si>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</si>
  <si>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</si>
  <si>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</si>
  <si>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</si>
  <si>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</si>
  <si>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</si>
  <si>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</si>
  <si>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</si>
  <si>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</si>
  <si>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</si>
  <si>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</si>
  <si>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</si>
  <si>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</si>
  <si>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</si>
  <si>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</si>
  <si>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</si>
  <si>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</si>
  <si>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</si>
  <si>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</si>
  <si>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</si>
  <si>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</si>
  <si>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</si>
  <si>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</si>
  <si>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</si>
  <si>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</si>
  <si>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</si>
  <si>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</si>
  <si>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</si>
  <si>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</si>
  <si>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</si>
  <si>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</si>
  <si>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</si>
  <si>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</si>
  <si>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</si>
  <si>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</si>
  <si>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</si>
  <si>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</si>
  <si>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</si>
  <si>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</si>
  <si>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</si>
  <si>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</si>
  <si>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</si>
  <si>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</si>
  <si>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</si>
  <si>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</si>
  <si>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</si>
  <si>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</si>
  <si>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</si>
  <si>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</si>
  <si>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</si>
  <si>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</si>
  <si>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</si>
  <si>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</si>
  <si>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</si>
  <si>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</si>
  <si>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</si>
  <si>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</si>
  <si>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</si>
  <si>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</si>
  <si>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</si>
  <si>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</si>
  <si>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</si>
  <si>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</si>
  <si>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</si>
  <si>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</si>
  <si>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</si>
  <si>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</si>
  <si>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</si>
  <si>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</si>
  <si>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</si>
  <si>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</si>
  <si>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</si>
  <si>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</si>
  <si>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</si>
  <si>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</si>
  <si>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</si>
  <si>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</si>
  <si>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</si>
  <si>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</si>
  <si>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</si>
  <si>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</si>
  <si>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</si>
  <si>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</si>
  <si>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</si>
  <si>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</si>
  <si>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</si>
  <si>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</si>
  <si>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</si>
  <si>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</si>
  <si>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</si>
  <si>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</si>
  <si>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</si>
  <si>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</si>
  <si>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</si>
  <si>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</si>
  <si>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</si>
  <si>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</si>
  <si>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</si>
  <si>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</si>
  <si>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</si>
  <si>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</si>
  <si>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</si>
  <si>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</si>
  <si>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</si>
  <si>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</si>
  <si>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</si>
  <si>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</si>
  <si>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</si>
  <si>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</si>
  <si>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</si>
  <si>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</si>
  <si>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</si>
  <si>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</si>
  <si>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</si>
  <si>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</si>
  <si>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</si>
  <si>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</si>
  <si>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</si>
  <si>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</si>
  <si>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</si>
  <si>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</si>
  <si>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</si>
  <si>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</si>
  <si>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</si>
  <si>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</si>
  <si>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</si>
  <si>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</si>
  <si>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</si>
  <si>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</si>
  <si>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</si>
  <si>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</si>
  <si>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</si>
  <si>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</si>
  <si>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</si>
  <si>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</si>
  <si>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</si>
  <si>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</si>
  <si>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</si>
  <si>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</si>
  <si>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</si>
  <si>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</si>
  <si>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</si>
  <si>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</si>
  <si>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</si>
  <si>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</si>
  <si>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</si>
  <si>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</si>
  <si>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</si>
  <si>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</si>
  <si>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</si>
  <si>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</si>
  <si>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</si>
  <si>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</si>
  <si>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</si>
  <si>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</si>
  <si>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</si>
  <si>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</si>
  <si>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</si>
  <si>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</si>
  <si>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</si>
  <si>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</si>
  <si>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</si>
  <si>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</si>
  <si>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</si>
  <si>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</si>
  <si>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</si>
  <si>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</si>
  <si>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</si>
  <si>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</si>
  <si>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</si>
  <si>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</si>
  <si>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</si>
  <si>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</si>
  <si>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</si>
  <si>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</si>
  <si>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</si>
  <si>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</si>
  <si>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</si>
  <si>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</si>
  <si>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</si>
  <si>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</si>
  <si>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</si>
  <si>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</si>
  <si>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</si>
  <si>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</si>
  <si>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</si>
  <si>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</si>
  <si>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</si>
  <si>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</si>
  <si>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</si>
  <si>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</si>
  <si>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</si>
  <si>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</si>
  <si>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</si>
  <si>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</si>
  <si>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</si>
  <si>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</si>
  <si>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</si>
  <si>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</si>
  <si>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</si>
  <si>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</si>
  <si>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</si>
  <si>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</si>
  <si>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</si>
  <si>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</si>
  <si>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</si>
  <si>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</si>
  <si>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</si>
  <si>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</si>
  <si>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</si>
  <si>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</si>
  <si>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</si>
  <si>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</si>
  <si>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</si>
  <si>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</si>
  <si>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</si>
  <si>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</si>
  <si>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</si>
  <si>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</si>
  <si>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</si>
  <si>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</si>
  <si>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</si>
  <si>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</si>
  <si>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</si>
  <si>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</si>
  <si>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</si>
  <si>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</si>
  <si>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</si>
  <si>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</si>
  <si>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</si>
  <si>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</si>
  <si>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</si>
  <si>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</si>
  <si>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</si>
  <si>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</si>
  <si>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</si>
  <si>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</si>
  <si>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</si>
  <si>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</si>
  <si>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</si>
  <si>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</si>
  <si>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</si>
  <si>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</si>
  <si>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</si>
  <si>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</si>
  <si>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</si>
  <si>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</si>
  <si>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</si>
  <si>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</si>
  <si>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</si>
  <si>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</si>
  <si>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</si>
  <si>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</si>
  <si>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</si>
  <si>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</si>
  <si>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</si>
  <si>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</si>
  <si>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</si>
  <si>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</si>
  <si>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</si>
  <si>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</si>
  <si>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</si>
  <si>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</si>
  <si>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</si>
  <si>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</si>
  <si>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</si>
  <si>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</si>
  <si>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</si>
  <si>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</si>
  <si>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</si>
  <si>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</si>
  <si>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</si>
  <si>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</si>
  <si>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</si>
  <si>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</si>
  <si>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</si>
  <si>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</si>
  <si>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</si>
  <si>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</si>
  <si>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</si>
  <si>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</si>
  <si>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</si>
  <si>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</si>
  <si>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</si>
  <si>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</si>
  <si>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</si>
  <si>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</si>
  <si>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</si>
  <si>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</si>
  <si>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</si>
  <si>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</si>
  <si>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</si>
  <si>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</si>
  <si>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</si>
  <si>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</si>
  <si>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</si>
  <si>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</si>
  <si>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</si>
  <si>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</si>
  <si>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</si>
  <si>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</si>
  <si>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</si>
  <si>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</si>
  <si>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</si>
  <si>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</si>
  <si>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</si>
  <si>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</si>
  <si>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</si>
  <si>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</si>
  <si>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</si>
  <si>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</si>
  <si>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</si>
  <si>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</si>
  <si>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</si>
  <si>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</si>
  <si>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</si>
  <si>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</si>
  <si>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</si>
  <si>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</si>
  <si>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</si>
  <si>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</si>
  <si>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</si>
  <si>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</si>
  <si>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</si>
  <si>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</si>
  <si>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</si>
  <si>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</si>
  <si>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</si>
  <si>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</si>
  <si>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</si>
  <si>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</si>
  <si>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</si>
  <si>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</si>
  <si>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</si>
  <si>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</si>
  <si>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</si>
  <si>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</si>
  <si>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</si>
  <si>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</si>
  <si>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</si>
  <si>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</si>
  <si>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</si>
  <si>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</si>
  <si>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</si>
  <si>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</si>
  <si>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</si>
  <si>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</si>
  <si>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</si>
  <si>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</si>
  <si>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</si>
  <si>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</si>
  <si>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</si>
  <si>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</si>
  <si>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</si>
  <si>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</si>
  <si>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</si>
  <si>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</si>
  <si>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</si>
  <si>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</si>
  <si>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</si>
  <si>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</si>
  <si>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</si>
  <si>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</si>
  <si>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</si>
  <si>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</si>
  <si>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</si>
  <si>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</si>
  <si>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</si>
  <si>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</si>
  <si>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</si>
  <si>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</si>
  <si>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</si>
  <si>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</si>
  <si>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</si>
  <si>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</si>
  <si>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</si>
  <si>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</si>
  <si>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</si>
  <si>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</si>
  <si>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</si>
  <si>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</si>
  <si>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</si>
  <si>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</si>
  <si>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</si>
  <si>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</si>
  <si>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</si>
  <si>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</si>
  <si>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</si>
  <si>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</si>
  <si>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</si>
  <si>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</si>
  <si>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</si>
  <si>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</si>
  <si>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</si>
  <si>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</si>
  <si>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</si>
  <si>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</si>
  <si>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</si>
  <si>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</si>
  <si>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</si>
  <si>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</si>
  <si>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</si>
  <si>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</si>
  <si>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</si>
  <si>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</si>
  <si>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</si>
  <si>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</si>
  <si>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</si>
  <si>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</si>
  <si>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</si>
  <si>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</si>
  <si>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</si>
  <si>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</si>
  <si>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</si>
  <si>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</si>
  <si>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</si>
  <si>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</si>
  <si>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</si>
  <si>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</si>
  <si>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</si>
  <si>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</si>
  <si>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</si>
  <si>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</si>
  <si>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</si>
  <si>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</si>
  <si>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</si>
  <si>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</si>
  <si>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</si>
  <si>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</si>
  <si>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</si>
  <si>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</si>
  <si>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</si>
  <si>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</si>
  <si>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</si>
  <si>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</si>
  <si>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</si>
  <si>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</si>
  <si>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</si>
  <si>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</si>
  <si>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</si>
  <si>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</si>
  <si>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</si>
  <si>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</si>
  <si>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</si>
  <si>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</si>
  <si>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</si>
  <si>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</si>
  <si>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</si>
  <si>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</si>
  <si>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</si>
  <si>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</si>
  <si>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</si>
  <si>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</si>
  <si>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</si>
  <si>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</si>
  <si>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</si>
  <si>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</si>
  <si>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</si>
  <si>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</si>
  <si>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</si>
  <si>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</si>
  <si>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</si>
  <si>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</si>
  <si>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</si>
  <si>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</si>
  <si>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</si>
  <si>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</si>
  <si>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</si>
  <si>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</si>
  <si>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</si>
  <si>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</si>
  <si>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</si>
  <si>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</si>
  <si>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</si>
  <si>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</si>
  <si>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</si>
  <si>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</si>
  <si>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</si>
  <si>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</si>
  <si>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</si>
  <si>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</si>
  <si>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</si>
  <si>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</si>
  <si>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</si>
  <si>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</si>
  <si>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</si>
  <si>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</si>
  <si>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</si>
  <si>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</si>
  <si>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</si>
  <si>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</si>
  <si>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</si>
  <si>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</si>
  <si>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</si>
  <si>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</si>
  <si>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</si>
  <si>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</si>
  <si>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</si>
  <si>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</si>
  <si>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</si>
  <si>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</si>
  <si>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</si>
  <si>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</si>
  <si>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</si>
  <si>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</si>
  <si>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</si>
  <si>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</si>
  <si>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</si>
  <si>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</si>
  <si>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</si>
  <si>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</si>
  <si>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</si>
  <si>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</si>
  <si>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</si>
  <si>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</si>
  <si>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</si>
  <si>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</si>
  <si>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</si>
  <si>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</si>
  <si>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</si>
  <si>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</si>
  <si>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</si>
  <si>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</si>
  <si>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</si>
  <si>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</si>
  <si>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</si>
  <si>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</si>
  <si>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</si>
  <si>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</si>
  <si>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</si>
  <si>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</si>
  <si>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</si>
  <si>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</si>
  <si>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</si>
  <si>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</si>
  <si>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</si>
  <si>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</si>
  <si>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</si>
  <si>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</si>
  <si>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</si>
  <si>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</si>
  <si>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</si>
  <si>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</si>
  <si>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</si>
  <si>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</si>
  <si>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</si>
  <si>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</si>
  <si>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</si>
  <si>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</si>
  <si>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</si>
  <si>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</si>
  <si>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</si>
  <si>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</si>
  <si>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</si>
  <si>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</si>
  <si>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</si>
  <si>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</si>
  <si>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</si>
  <si>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</si>
  <si>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</si>
  <si>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</si>
  <si>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</si>
  <si>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</si>
  <si>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</si>
  <si>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</si>
  <si>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</si>
  <si>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</si>
  <si>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</si>
  <si>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</si>
  <si>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</si>
  <si>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</si>
  <si>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</si>
  <si>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</si>
  <si>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</si>
  <si>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</si>
  <si>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</si>
  <si>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</si>
  <si>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</si>
  <si>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</si>
  <si>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</si>
  <si>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</si>
  <si>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</si>
  <si>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</si>
  <si>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</si>
  <si>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</si>
  <si>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</si>
  <si>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</si>
  <si>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</si>
  <si>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</si>
  <si>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</si>
  <si>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</si>
  <si>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</si>
  <si>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</si>
  <si>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</si>
  <si>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</si>
  <si>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</si>
  <si>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</si>
  <si>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</si>
  <si>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</si>
  <si>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</si>
  <si>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</si>
  <si>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</si>
  <si>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</si>
  <si>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</si>
  <si>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</si>
  <si>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</si>
  <si>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</si>
  <si>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</si>
  <si>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</si>
  <si>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</si>
  <si>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</si>
  <si>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</si>
  <si>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</si>
  <si>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</si>
  <si>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</si>
  <si>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</si>
  <si>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</si>
  <si>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</si>
  <si>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</si>
  <si>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</si>
  <si>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</si>
  <si>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</si>
  <si>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</si>
  <si>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</si>
  <si>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</si>
  <si>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</si>
  <si>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</si>
  <si>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</si>
  <si>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</si>
  <si>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</si>
  <si>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</si>
  <si>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</si>
  <si>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</si>
  <si>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</si>
  <si>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</si>
  <si>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</si>
  <si>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</si>
  <si>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</si>
  <si>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</si>
  <si>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</si>
  <si>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</si>
  <si>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</si>
  <si>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</si>
  <si>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</si>
  <si>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</si>
  <si>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</si>
  <si>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</si>
  <si>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</si>
  <si>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</si>
  <si>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</si>
  <si>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</si>
  <si>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</si>
  <si>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</si>
  <si>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</si>
  <si>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</si>
  <si>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</si>
  <si>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</si>
  <si>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</si>
  <si>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</si>
  <si>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</si>
  <si>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</si>
  <si>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</si>
  <si>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</si>
  <si>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</si>
  <si>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</si>
  <si>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</si>
  <si>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</si>
  <si>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</si>
  <si>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</si>
  <si>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</si>
  <si>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</si>
  <si>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</si>
  <si>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</si>
  <si>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</si>
  <si>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</si>
  <si>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</si>
  <si>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</si>
  <si>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</si>
  <si>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</si>
  <si>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</si>
  <si>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</si>
  <si>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</si>
  <si>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</si>
  <si>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</si>
  <si>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</si>
  <si>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</si>
  <si>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</si>
  <si>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</si>
  <si>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</si>
  <si>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</si>
  <si>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</si>
  <si>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</si>
  <si>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</si>
  <si>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</si>
  <si>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</si>
  <si>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</si>
  <si>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</si>
  <si>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</si>
  <si>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</si>
  <si>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</si>
  <si>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</si>
  <si>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</si>
  <si>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</si>
  <si>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</si>
  <si>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</si>
  <si>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</si>
  <si>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</si>
  <si>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</si>
  <si>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</si>
  <si>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</si>
  <si>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</si>
  <si>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</si>
  <si>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</si>
  <si>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</si>
  <si>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</si>
  <si>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</si>
  <si>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</si>
  <si>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</si>
  <si>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</si>
  <si>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</si>
  <si>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</si>
  <si>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</si>
  <si>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</si>
  <si>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</si>
  <si>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</si>
  <si>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</si>
  <si>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</si>
  <si>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</si>
  <si>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</si>
  <si>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</si>
  <si>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</si>
  <si>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</si>
  <si>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</si>
  <si>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</si>
  <si>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</si>
  <si>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</si>
  <si>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</si>
  <si>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</si>
  <si>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</si>
  <si>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</si>
  <si>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</si>
  <si>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</si>
  <si>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</si>
  <si>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</si>
  <si>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</si>
  <si>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</si>
  <si>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</si>
  <si>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</si>
  <si>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</si>
  <si>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</si>
  <si>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</si>
  <si>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</si>
  <si>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</si>
  <si>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</si>
  <si>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</si>
  <si>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</si>
  <si>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</si>
  <si>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</si>
  <si>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</si>
  <si>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</si>
  <si>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</si>
  <si>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</si>
  <si>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</si>
  <si>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</si>
  <si>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</si>
  <si>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</si>
  <si>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</si>
  <si>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</si>
  <si>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</si>
  <si>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</si>
  <si>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</si>
  <si>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</si>
  <si>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</si>
  <si>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</si>
  <si>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</si>
  <si>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</si>
  <si>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</si>
  <si>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</si>
  <si>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</si>
  <si>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</si>
  <si>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</si>
  <si>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</si>
  <si>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</si>
  <si>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</si>
  <si>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</si>
  <si>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</si>
  <si>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</si>
  <si>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</si>
  <si>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</si>
  <si>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</si>
  <si>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</si>
  <si>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</si>
  <si>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</si>
  <si>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</si>
  <si>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</si>
  <si>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</si>
  <si>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</si>
  <si>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</si>
  <si>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</si>
  <si>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</si>
  <si>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</si>
  <si>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</si>
  <si>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</si>
  <si>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</si>
  <si>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</si>
  <si>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</si>
  <si>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</si>
  <si>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</si>
  <si>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</si>
  <si>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</si>
  <si>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</si>
  <si>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</si>
  <si>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</si>
  <si>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</si>
  <si>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</si>
  <si>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</si>
  <si>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</si>
  <si>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</si>
  <si>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</si>
  <si>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</si>
  <si>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</si>
  <si>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</si>
  <si>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</si>
  <si>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</si>
  <si>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</si>
  <si>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</si>
  <si>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</si>
  <si>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</si>
  <si>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</si>
  <si>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</si>
  <si>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</si>
  <si>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</si>
  <si>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</si>
  <si>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</si>
  <si>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</si>
  <si>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</si>
  <si>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</si>
  <si>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</si>
  <si>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</si>
  <si>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</si>
  <si>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</si>
  <si>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</si>
  <si>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</si>
  <si>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</si>
  <si>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</si>
  <si>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</si>
  <si>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</si>
  <si>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</si>
  <si>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</si>
  <si>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</si>
  <si>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</si>
  <si>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</si>
  <si>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</si>
  <si>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</si>
  <si>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</si>
  <si>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</si>
  <si>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</si>
  <si>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</si>
  <si>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</si>
  <si>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</si>
  <si>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</si>
  <si>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</si>
  <si>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</si>
  <si>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</si>
  <si>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</si>
  <si>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</si>
  <si>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</si>
  <si>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</si>
  <si>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</si>
  <si>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</si>
  <si>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</si>
  <si>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</si>
  <si>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</si>
  <si>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</si>
  <si>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</si>
  <si>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</si>
  <si>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</si>
  <si>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</si>
  <si>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</si>
  <si>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</si>
  <si>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</si>
  <si>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</si>
  <si>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</si>
  <si>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</si>
  <si>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</si>
  <si>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</si>
  <si>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</si>
  <si>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</si>
  <si>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</si>
  <si>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</si>
  <si>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</si>
  <si>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</si>
  <si>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</si>
  <si>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</si>
  <si>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</si>
  <si>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</si>
  <si>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</si>
  <si>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</si>
  <si>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</si>
  <si>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</si>
  <si>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</si>
  <si>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</si>
  <si>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</si>
  <si>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</si>
  <si>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</si>
  <si>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</si>
  <si>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</si>
  <si>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</si>
  <si>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</si>
  <si>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</si>
  <si>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</si>
  <si>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</si>
  <si>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</si>
  <si>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</si>
  <si>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</si>
  <si>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</si>
  <si>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</si>
  <si>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</si>
  <si>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</si>
  <si>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</si>
  <si>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</si>
  <si>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</si>
  <si>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</si>
  <si>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</si>
  <si>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</si>
  <si>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</si>
  <si>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</si>
  <si>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</si>
  <si>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</si>
  <si>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</si>
  <si>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</si>
  <si>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</si>
  <si>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</si>
  <si>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</si>
  <si>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</si>
  <si>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</si>
  <si>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</si>
  <si>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</si>
  <si>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</si>
  <si>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</si>
  <si>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</si>
  <si>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</si>
  <si>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</si>
  <si>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</si>
  <si>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</si>
  <si>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</si>
  <si>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</si>
  <si>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</si>
  <si>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</si>
  <si>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</si>
  <si>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</si>
  <si>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</si>
  <si>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</si>
  <si>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</si>
  <si>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</si>
  <si>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</si>
  <si>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</si>
  <si>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</si>
  <si>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</si>
  <si>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</si>
  <si>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</si>
  <si>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</si>
  <si>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</si>
  <si>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</si>
  <si>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</si>
  <si>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</si>
  <si>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</si>
  <si>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</si>
  <si>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</si>
  <si>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</si>
  <si>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</si>
  <si>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</si>
  <si>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</si>
  <si>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</si>
  <si>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</si>
  <si>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</si>
  <si>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</si>
  <si>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</si>
  <si>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</si>
  <si>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</si>
  <si>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</si>
  <si>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</si>
  <si>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</si>
  <si>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</si>
  <si>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</si>
  <si>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</si>
  <si>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</si>
  <si>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</si>
  <si>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</si>
  <si>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</si>
  <si>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</si>
  <si>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</si>
  <si>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</si>
  <si>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</si>
  <si>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</si>
  <si>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</si>
  <si>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</si>
  <si>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</si>
  <si>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</si>
  <si>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</si>
  <si>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</si>
  <si>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</si>
  <si>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</si>
  <si>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</si>
  <si>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</si>
  <si>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</si>
  <si>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</si>
  <si>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</si>
  <si>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</si>
  <si>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</si>
  <si>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</si>
  <si>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</si>
  <si>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</si>
  <si>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</si>
  <si>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</si>
  <si>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</si>
  <si>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</si>
  <si>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</si>
  <si>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</si>
  <si>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</si>
  <si>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</si>
  <si>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</si>
  <si>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</si>
  <si>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</si>
  <si>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</si>
  <si>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</si>
  <si>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</si>
  <si>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</si>
  <si>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</si>
  <si>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</si>
  <si>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</si>
  <si>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</si>
  <si>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</si>
  <si>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</si>
  <si>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</si>
  <si>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</si>
  <si>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</si>
  <si>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</si>
  <si>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</si>
  <si>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</si>
  <si>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</si>
  <si>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</si>
  <si>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</si>
  <si>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</si>
  <si>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</si>
  <si>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</si>
  <si>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</si>
  <si>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</si>
  <si>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</si>
  <si>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</si>
  <si>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</si>
  <si>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</si>
  <si>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</si>
  <si>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</si>
  <si>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</si>
  <si>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</si>
  <si>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</si>
  <si>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</si>
  <si>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</si>
  <si>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</si>
  <si>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</si>
  <si>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</si>
  <si>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</si>
  <si>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</si>
  <si>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</si>
  <si>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</si>
  <si>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</si>
  <si>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</si>
  <si>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</si>
  <si>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</si>
  <si>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</si>
  <si>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</si>
  <si>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</si>
  <si>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</si>
  <si>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</si>
  <si>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</si>
  <si>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</si>
  <si>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</si>
  <si>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</si>
  <si>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</si>
  <si>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</si>
  <si>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</si>
  <si>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</si>
  <si>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</si>
  <si>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</si>
  <si>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</si>
  <si>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</si>
  <si>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</si>
  <si>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</si>
  <si>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</si>
  <si>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</si>
  <si>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</si>
  <si>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</si>
  <si>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</si>
  <si>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</si>
  <si>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</si>
  <si>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</si>
  <si>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</si>
  <si>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</si>
  <si>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</si>
  <si>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</si>
  <si>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</si>
  <si>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</si>
  <si>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</si>
  <si>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</si>
  <si>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</si>
  <si>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</si>
  <si>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</si>
  <si>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</si>
  <si>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</si>
  <si>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</si>
  <si>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</si>
  <si>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</si>
  <si>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</si>
  <si>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</si>
  <si>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</si>
  <si>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</si>
  <si>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</si>
  <si>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</si>
  <si>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</si>
  <si>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</si>
  <si>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</si>
  <si>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</si>
  <si>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</si>
  <si>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</si>
  <si>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</si>
  <si>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</si>
  <si>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</si>
  <si>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</si>
  <si>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</si>
  <si>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</si>
  <si>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</si>
  <si>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</si>
  <si>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</si>
  <si>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</si>
  <si>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</si>
  <si>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</si>
  <si>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</si>
  <si>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</si>
  <si>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</si>
  <si>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</si>
  <si>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</si>
  <si>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</si>
  <si>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</si>
  <si>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</si>
  <si>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</si>
  <si>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</si>
  <si>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</si>
  <si>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</si>
  <si>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</si>
  <si>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</si>
  <si>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</si>
  <si>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</si>
  <si>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</si>
  <si>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</si>
  <si>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</si>
  <si>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</si>
  <si>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</si>
  <si>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</si>
  <si>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</si>
  <si>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</si>
  <si>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</si>
  <si>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</si>
  <si>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</si>
  <si>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</si>
  <si>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</si>
  <si>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</si>
  <si>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</si>
  <si>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</si>
  <si>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</si>
  <si>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</si>
  <si>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</si>
  <si>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</si>
  <si>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</si>
  <si>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</si>
  <si>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</si>
  <si>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</si>
  <si>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</si>
  <si>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</si>
  <si>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</si>
  <si>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</si>
  <si>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</si>
  <si>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</si>
  <si>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</si>
  <si>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</si>
  <si>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</si>
  <si>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</si>
  <si>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</si>
  <si>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</si>
  <si>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</si>
  <si>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</si>
  <si>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</si>
  <si>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</si>
  <si>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</si>
  <si>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</si>
  <si>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</si>
  <si>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</si>
  <si>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</si>
  <si>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</si>
  <si>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</si>
  <si>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</si>
  <si>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</si>
  <si>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</si>
  <si>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</si>
  <si>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</si>
  <si>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</si>
  <si>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</si>
  <si>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</si>
  <si>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</si>
  <si>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</si>
  <si>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</si>
  <si>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</si>
  <si>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</si>
  <si>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</si>
  <si>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</si>
  <si>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</si>
  <si>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</si>
  <si>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</si>
  <si>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</si>
  <si>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</si>
  <si>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</si>
  <si>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</si>
  <si>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</si>
  <si>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</si>
  <si>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</si>
  <si>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</si>
  <si>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</si>
  <si>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</si>
  <si>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</si>
  <si>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</si>
  <si>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</si>
  <si>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</si>
  <si>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</si>
  <si>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</si>
  <si>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</si>
  <si>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</si>
  <si>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</si>
  <si>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</si>
  <si>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</si>
  <si>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</si>
  <si>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</si>
  <si>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</si>
  <si>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</si>
  <si>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</si>
  <si>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</si>
  <si>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</si>
  <si>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</si>
  <si>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</si>
  <si>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</si>
  <si>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</si>
  <si>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</si>
  <si>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</si>
  <si>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</si>
  <si>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</si>
  <si>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</si>
  <si>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</si>
  <si>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</si>
  <si>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</si>
  <si>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</si>
  <si>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</si>
  <si>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</si>
  <si>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</si>
  <si>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</si>
  <si>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</si>
  <si>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</si>
  <si>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</si>
  <si>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</si>
  <si>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</si>
  <si>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</si>
  <si>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</si>
  <si>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</si>
  <si>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</si>
  <si>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</si>
  <si>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</si>
  <si>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</si>
  <si>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</si>
  <si>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</si>
  <si>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</si>
  <si>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</si>
  <si>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</si>
  <si>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</si>
  <si>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</si>
  <si>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</si>
  <si>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</si>
  <si>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</si>
  <si>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</si>
  <si>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</si>
  <si>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</si>
  <si>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</si>
  <si>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</si>
  <si>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</si>
  <si>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</si>
  <si>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</si>
  <si>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</si>
  <si>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</si>
  <si>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</si>
  <si>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</si>
  <si>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</si>
  <si>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</si>
  <si>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</si>
  <si>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</si>
  <si>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</si>
  <si>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</si>
  <si>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</si>
  <si>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</si>
  <si>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</si>
  <si>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</si>
  <si>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</si>
  <si>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</si>
  <si>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</si>
  <si>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</si>
  <si>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</si>
  <si>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</si>
  <si>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</si>
  <si>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</si>
  <si>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</si>
  <si>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</si>
  <si>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</si>
  <si>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</si>
  <si>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</si>
  <si>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</si>
  <si>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</si>
  <si>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</si>
  <si>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</si>
  <si>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</si>
  <si>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</si>
  <si>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</si>
  <si>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</si>
  <si>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</si>
  <si>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</si>
  <si>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</si>
  <si>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</si>
  <si>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</si>
  <si>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</si>
  <si>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</si>
  <si>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</si>
  <si>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</si>
  <si>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</si>
  <si>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</si>
  <si>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</si>
  <si>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</si>
  <si>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</si>
  <si>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</si>
  <si>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</si>
  <si>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</si>
  <si>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</si>
  <si>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</si>
  <si>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</si>
  <si>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</si>
  <si>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</si>
  <si>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</si>
  <si>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</si>
  <si>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</si>
  <si>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</si>
  <si>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</si>
  <si>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</si>
  <si>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</si>
  <si>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</si>
  <si>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</si>
  <si>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</si>
  <si>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</si>
  <si>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</si>
  <si>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</si>
  <si>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</si>
  <si>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</si>
  <si>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</si>
  <si>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</si>
  <si>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</si>
  <si>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</si>
  <si>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</si>
  <si>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</si>
  <si>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</si>
  <si>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</si>
  <si>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</si>
  <si>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</si>
  <si>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</si>
  <si>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</si>
  <si>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</si>
  <si>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</si>
  <si>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</si>
  <si>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</si>
  <si>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</si>
  <si>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</si>
  <si>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</si>
  <si>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</si>
  <si>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</si>
  <si>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</si>
  <si>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</si>
  <si>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</si>
  <si>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</si>
  <si>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</si>
  <si>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</si>
  <si>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</si>
  <si>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</si>
  <si>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</si>
  <si>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</si>
  <si>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</si>
  <si>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</si>
  <si>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</si>
  <si>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</si>
  <si>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</si>
  <si>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</si>
  <si>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</si>
  <si>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</si>
  <si>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</si>
  <si>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</si>
  <si>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</si>
  <si>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</si>
  <si>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</si>
  <si>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</si>
  <si>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</si>
  <si>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</si>
  <si>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</si>
  <si>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</si>
  <si>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</si>
  <si>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</si>
  <si>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</si>
  <si>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</si>
  <si>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</si>
  <si>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</si>
  <si>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</si>
  <si>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</si>
  <si>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</si>
  <si>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</si>
  <si>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</si>
  <si>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</si>
  <si>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</si>
  <si>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</si>
  <si>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</si>
  <si>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</si>
  <si>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</si>
  <si>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</si>
  <si>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</si>
  <si>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</si>
  <si>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</si>
  <si>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</si>
  <si>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</si>
  <si>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</si>
  <si>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</si>
  <si>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</si>
  <si>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</si>
  <si>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</si>
  <si>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</si>
  <si>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</si>
  <si>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</si>
  <si>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</si>
  <si>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</si>
  <si>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</si>
  <si>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</si>
  <si>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</si>
  <si>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</si>
  <si>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</si>
  <si>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</si>
  <si>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</si>
  <si>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</si>
  <si>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</si>
  <si>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</si>
  <si>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</si>
  <si>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</si>
  <si>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</si>
  <si>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</si>
  <si>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</si>
  <si>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</si>
  <si>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</si>
  <si>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</si>
  <si>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</si>
  <si>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</si>
  <si>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</si>
  <si>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</si>
  <si>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</si>
  <si>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</si>
  <si>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</si>
  <si>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</si>
  <si>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</si>
  <si>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</si>
  <si>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</si>
  <si>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</si>
  <si>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</si>
  <si>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</si>
  <si>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</si>
  <si>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</si>
  <si>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</si>
  <si>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</si>
  <si>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</si>
  <si>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</si>
  <si>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</si>
  <si>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</si>
  <si>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</si>
  <si>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</si>
  <si>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</si>
  <si>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</si>
  <si>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</si>
  <si>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</si>
  <si>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</si>
  <si>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</si>
  <si>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</si>
  <si>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</si>
  <si>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</si>
  <si>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</si>
  <si>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</si>
  <si>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</si>
  <si>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</si>
  <si>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</si>
  <si>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</si>
  <si>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</si>
  <si>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</si>
  <si>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</si>
  <si>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</si>
  <si>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</si>
  <si>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</si>
  <si>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</si>
  <si>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</si>
  <si>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</si>
  <si>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</si>
  <si>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</si>
  <si>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</si>
  <si>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</si>
  <si>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</si>
  <si>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</si>
  <si>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</si>
  <si>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</si>
  <si>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</si>
  <si>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</si>
  <si>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</si>
  <si>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</si>
  <si>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</si>
  <si>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</si>
  <si>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</si>
  <si>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</si>
  <si>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</si>
  <si>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</si>
  <si>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</si>
  <si>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</si>
  <si>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</si>
  <si>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</si>
  <si>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</si>
  <si>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</si>
  <si>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</si>
  <si>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</si>
  <si>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</si>
  <si>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</si>
  <si>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</si>
  <si>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</si>
  <si>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</si>
  <si>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</si>
  <si>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</si>
  <si>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</si>
  <si>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</si>
  <si>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</si>
  <si>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</si>
  <si>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</si>
  <si>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</si>
  <si>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</si>
  <si>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</si>
  <si>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</si>
  <si>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</si>
  <si>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</si>
  <si>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</si>
  <si>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</si>
  <si>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</si>
  <si>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</si>
  <si>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</si>
  <si>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</si>
  <si>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</si>
  <si>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</si>
  <si>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</si>
  <si>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</si>
  <si>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</si>
  <si>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</si>
  <si>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</si>
  <si>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</si>
  <si>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</si>
  <si>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</si>
  <si>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</si>
  <si>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</si>
  <si>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</si>
  <si>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</si>
  <si>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</si>
  <si>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</si>
  <si>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</si>
  <si>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</si>
  <si>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</si>
  <si>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</si>
  <si>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</si>
  <si>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</si>
  <si>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</si>
  <si>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</si>
  <si>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</si>
  <si>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</si>
  <si>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</si>
  <si>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</si>
  <si>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</si>
  <si>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</si>
  <si>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</si>
  <si>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</si>
  <si>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</si>
  <si>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</si>
  <si>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</si>
  <si>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</si>
  <si>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</si>
  <si>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</si>
  <si>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</si>
  <si>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</si>
  <si>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</si>
  <si>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</si>
  <si>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</si>
  <si>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</si>
  <si>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</si>
  <si>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</si>
  <si>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</si>
  <si>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</si>
  <si>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</si>
  <si>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</si>
  <si>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</si>
  <si>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</si>
  <si>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</si>
  <si>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</si>
  <si>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</si>
  <si>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</si>
  <si>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</si>
  <si>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</si>
  <si>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</si>
  <si>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</si>
  <si>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</si>
  <si>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</si>
  <si>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</si>
  <si>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</si>
  <si>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</si>
  <si>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</si>
  <si>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</si>
  <si>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</si>
  <si>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</si>
  <si>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</si>
  <si>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</si>
  <si>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</si>
  <si>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</si>
  <si>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</si>
  <si>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</si>
  <si>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</si>
  <si>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</si>
  <si>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</si>
  <si>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</si>
  <si>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</si>
  <si>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</si>
  <si>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</si>
  <si>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</si>
  <si>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</si>
  <si>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</si>
  <si>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</si>
  <si>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</si>
  <si>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</si>
  <si>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</si>
  <si>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</si>
  <si>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</si>
  <si>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</si>
  <si>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</si>
  <si>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</si>
  <si>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</si>
  <si>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</si>
  <si>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</si>
  <si>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</si>
  <si>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</si>
  <si>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</si>
  <si>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</si>
  <si>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</si>
  <si>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</si>
  <si>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</si>
  <si>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</si>
  <si>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</si>
  <si>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</si>
  <si>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</si>
  <si>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</si>
  <si>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</si>
  <si>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</si>
  <si>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</si>
  <si>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</si>
  <si>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</si>
  <si>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</si>
  <si>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</si>
  <si>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</si>
  <si>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</si>
  <si>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</si>
  <si>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</si>
  <si>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</si>
  <si>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</si>
  <si>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</si>
  <si>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</si>
  <si>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</si>
  <si>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</si>
  <si>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</si>
  <si>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</si>
  <si>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</si>
  <si>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</si>
  <si>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</si>
  <si>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</si>
  <si>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</si>
  <si>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</si>
  <si>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</si>
  <si>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</si>
  <si>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</si>
  <si>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</si>
  <si>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</si>
  <si>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</si>
  <si>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</si>
  <si>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</si>
  <si>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</si>
  <si>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</si>
  <si>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</si>
  <si>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</si>
  <si>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</si>
  <si>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</si>
  <si>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</si>
  <si>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</si>
  <si>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</si>
  <si>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</si>
  <si>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</si>
  <si>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</si>
  <si>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</si>
  <si>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</si>
  <si>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</si>
  <si>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</si>
  <si>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</si>
  <si>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</si>
  <si>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</si>
  <si>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</si>
  <si>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</si>
  <si>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</si>
  <si>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</si>
  <si>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</si>
  <si>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</si>
  <si>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</si>
  <si>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</si>
  <si>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</si>
  <si>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</si>
  <si>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</si>
  <si>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</si>
  <si>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</si>
  <si>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</si>
  <si>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</si>
  <si>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</si>
  <si>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</si>
  <si>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</si>
  <si>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</si>
  <si>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</si>
  <si>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</si>
  <si>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</si>
  <si>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</si>
  <si>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</si>
  <si>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</si>
  <si>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</si>
  <si>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</si>
  <si>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</si>
  <si>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</si>
  <si>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</si>
  <si>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</si>
  <si>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</si>
  <si>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</si>
  <si>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</si>
  <si>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</si>
  <si>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</si>
  <si>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</si>
  <si>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</si>
  <si>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</si>
  <si>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</si>
  <si>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</si>
  <si>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</si>
  <si>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</si>
  <si>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</si>
  <si>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</si>
  <si>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</si>
  <si>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</si>
  <si>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</si>
  <si>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</si>
  <si>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</si>
  <si>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</si>
  <si>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</si>
  <si>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</si>
  <si>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</si>
  <si>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</si>
  <si>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</si>
  <si>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</si>
  <si>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</si>
  <si>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</si>
  <si>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</si>
  <si>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</si>
  <si>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</si>
  <si>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</si>
  <si>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</si>
  <si>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</si>
  <si>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</si>
  <si>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</si>
  <si>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</si>
  <si>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</si>
  <si>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</si>
  <si>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</si>
  <si>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</si>
  <si>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</si>
  <si>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</si>
  <si>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</si>
  <si>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</si>
  <si>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</si>
  <si>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</si>
  <si>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</si>
  <si>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</si>
  <si>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</si>
  <si>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</si>
  <si>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</si>
  <si>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</si>
  <si>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</si>
  <si>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</si>
  <si>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</si>
  <si>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</si>
  <si>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</si>
  <si>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</si>
  <si>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</si>
  <si>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</si>
  <si>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</si>
  <si>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</si>
  <si>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</si>
  <si>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</si>
  <si>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</si>
  <si>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</si>
  <si>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</si>
  <si>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</si>
  <si>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</si>
  <si>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</si>
  <si>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</si>
  <si>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</si>
  <si>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</si>
  <si>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</si>
  <si>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</si>
  <si>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</si>
  <si>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</si>
  <si>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</si>
  <si>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</si>
  <si>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</si>
  <si>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</si>
  <si>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</si>
  <si>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</si>
  <si>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</si>
  <si>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</si>
  <si>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</si>
  <si>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</si>
  <si>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</si>
  <si>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</si>
  <si>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</si>
  <si>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</si>
  <si>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</si>
  <si>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</si>
  <si>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</si>
  <si>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</si>
  <si>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</si>
  <si>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</si>
  <si>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</si>
  <si>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</si>
  <si>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</si>
  <si>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</si>
  <si>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</si>
  <si>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</si>
  <si>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</si>
  <si>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</si>
  <si>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</si>
  <si>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</si>
  <si>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</si>
  <si>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</si>
  <si>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</si>
  <si>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</si>
  <si>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</si>
  <si>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</si>
  <si>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</si>
  <si>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</si>
  <si>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</si>
  <si>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</si>
  <si>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</si>
  <si>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</si>
  <si>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</si>
  <si>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</si>
  <si>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</si>
  <si>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</si>
  <si>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</si>
  <si>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</si>
  <si>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</si>
  <si>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</si>
  <si>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</si>
  <si>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</si>
  <si>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</si>
  <si>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</si>
  <si>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</si>
  <si>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</si>
  <si>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</si>
  <si>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</si>
  <si>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</si>
  <si>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</si>
  <si>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</si>
  <si>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</si>
  <si>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</si>
  <si>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</si>
  <si>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</si>
  <si>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</si>
  <si>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</si>
  <si>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</si>
  <si>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</si>
  <si>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</si>
  <si>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</si>
  <si>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</si>
  <si>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</si>
  <si>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</si>
  <si>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</si>
  <si>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</si>
  <si>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</si>
  <si>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</si>
  <si>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</si>
  <si>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</si>
  <si>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</si>
  <si>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</si>
  <si>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</si>
  <si>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</si>
  <si>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</si>
  <si>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</si>
  <si>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</si>
  <si>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</si>
  <si>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</si>
  <si>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</si>
  <si>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</si>
  <si>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</si>
  <si>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</si>
  <si>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</si>
  <si>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</si>
  <si>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</si>
  <si>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</si>
  <si>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</si>
  <si>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</si>
  <si>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</si>
  <si>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</si>
  <si>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</si>
  <si>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</si>
  <si>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</si>
  <si>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</si>
  <si>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</si>
  <si>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</si>
  <si>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</si>
  <si>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</si>
  <si>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</si>
  <si>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</si>
  <si>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</si>
  <si>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</si>
  <si>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</si>
  <si>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</si>
  <si>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</si>
  <si>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</si>
  <si>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</si>
  <si>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</si>
  <si>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</si>
  <si>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</si>
  <si>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</si>
  <si>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</si>
  <si>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</si>
  <si>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</si>
  <si>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</si>
  <si>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</si>
  <si>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</si>
  <si>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</si>
  <si>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</si>
  <si>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</si>
  <si>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</si>
  <si>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</si>
  <si>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</si>
  <si>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</si>
  <si>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</si>
  <si>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</si>
  <si>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</si>
  <si>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</si>
  <si>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</si>
  <si>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</si>
  <si>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</si>
  <si>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</si>
  <si>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</si>
  <si>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</si>
  <si>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</si>
  <si>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</si>
  <si>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</si>
  <si>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</si>
  <si>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</si>
  <si>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</si>
  <si>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</si>
  <si>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</si>
  <si>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</si>
  <si>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</si>
  <si>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</si>
  <si>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</si>
  <si>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</si>
  <si>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</si>
  <si>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</si>
  <si>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</si>
  <si>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</si>
  <si>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</si>
  <si>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</si>
  <si>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</si>
  <si>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</si>
  <si>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</si>
  <si>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</si>
  <si>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</si>
  <si>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</si>
  <si>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</si>
  <si>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</si>
  <si>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</si>
  <si>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</si>
  <si>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</si>
  <si>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</si>
  <si>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</si>
  <si>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</si>
  <si>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</si>
  <si>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</si>
  <si>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</si>
  <si>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</si>
  <si>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</si>
  <si>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</si>
  <si>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</si>
  <si>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</si>
  <si>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</si>
  <si>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</si>
  <si>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</si>
  <si>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</si>
  <si>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</si>
  <si>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</si>
  <si>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</si>
  <si>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</si>
  <si>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</si>
  <si>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</si>
  <si>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</si>
  <si>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</si>
  <si>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</si>
  <si>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</si>
  <si>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</si>
  <si>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</si>
  <si>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</si>
  <si>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</si>
  <si>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</si>
  <si>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</si>
  <si>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</si>
  <si>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</si>
  <si>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</si>
  <si>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</si>
  <si>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</si>
  <si>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</si>
  <si>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</si>
  <si>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</si>
  <si>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</si>
  <si>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</si>
  <si>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</si>
  <si>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</si>
  <si>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</si>
  <si>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</si>
  <si>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</si>
  <si>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</si>
  <si>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</si>
  <si>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</si>
  <si>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</si>
  <si>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</si>
  <si>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</si>
  <si>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</si>
  <si>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</si>
  <si>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</si>
  <si>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</si>
  <si>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</si>
  <si>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</si>
  <si>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</si>
  <si>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</si>
  <si>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</si>
  <si>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</si>
  <si>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</si>
  <si>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</si>
  <si>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</si>
  <si>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</si>
  <si>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</si>
  <si>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</si>
  <si>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</si>
  <si>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</si>
  <si>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</si>
  <si>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</si>
  <si>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</si>
  <si>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</si>
  <si>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</si>
  <si>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</si>
  <si>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</si>
  <si>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</si>
  <si>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</si>
  <si>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</si>
  <si>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</si>
  <si>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</si>
  <si>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</si>
  <si>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</si>
  <si>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</si>
  <si>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</si>
  <si>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</si>
  <si>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</si>
  <si>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</si>
  <si>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</si>
  <si>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</si>
  <si>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</si>
  <si>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</si>
  <si>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</si>
  <si>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</si>
  <si>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</si>
  <si>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</si>
  <si>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</si>
  <si>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</si>
  <si>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</si>
  <si>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</si>
  <si>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</si>
  <si>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</si>
  <si>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</si>
  <si>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</si>
  <si>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</si>
  <si>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</si>
  <si>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</si>
  <si>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</si>
  <si>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</si>
  <si>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</si>
  <si>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</si>
  <si>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</si>
  <si>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</si>
  <si>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</si>
  <si>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</si>
  <si>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</si>
  <si>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</si>
  <si>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</si>
  <si>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</si>
  <si>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</si>
  <si>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</si>
  <si>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</si>
  <si>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</si>
  <si>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</si>
  <si>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</si>
  <si>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</si>
  <si>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</si>
  <si>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</si>
  <si>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</si>
  <si>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</si>
  <si>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</si>
  <si>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</si>
  <si>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</si>
  <si>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</si>
  <si>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</si>
  <si>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</si>
  <si>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</si>
  <si>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</si>
  <si>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</si>
  <si>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</si>
  <si>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</si>
  <si>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</si>
  <si>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</si>
  <si>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</si>
  <si>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</si>
  <si>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</si>
  <si>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</si>
  <si>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</si>
  <si>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</si>
  <si>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</si>
  <si>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</si>
  <si>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</si>
  <si>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</si>
  <si>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</si>
  <si>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</si>
  <si>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</si>
  <si>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</si>
  <si>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</si>
  <si>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</si>
  <si>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</si>
  <si>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</si>
  <si>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</si>
  <si>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</si>
  <si>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</si>
  <si>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</si>
  <si>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</si>
  <si>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</si>
  <si>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</si>
  <si>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</si>
  <si>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</si>
  <si>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</si>
  <si>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</si>
  <si>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</si>
  <si>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</si>
  <si>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</si>
  <si>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</si>
  <si>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</si>
  <si>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</si>
  <si>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</si>
  <si>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</si>
  <si>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</si>
  <si>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</si>
  <si>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</si>
  <si>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</si>
  <si>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</si>
  <si>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</si>
  <si>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</si>
  <si>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</si>
  <si>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</si>
  <si>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</si>
  <si>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</si>
  <si>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</si>
  <si>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</si>
  <si>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</si>
  <si>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</si>
  <si>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</si>
  <si>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</si>
  <si>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</si>
  <si>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</si>
  <si>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</si>
  <si>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</si>
  <si>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</si>
  <si>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</si>
  <si>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</si>
  <si>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</si>
  <si>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</si>
  <si>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</si>
  <si>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</si>
  <si>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</si>
  <si>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</si>
  <si>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</si>
  <si>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</si>
  <si>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</si>
  <si>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</si>
  <si>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</si>
  <si>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</si>
  <si>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</si>
  <si>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</si>
  <si>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</si>
  <si>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</si>
  <si>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</si>
  <si>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</si>
  <si>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</si>
  <si>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</si>
  <si>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</si>
  <si>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</si>
  <si>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</si>
  <si>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</si>
  <si>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</si>
  <si>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</si>
  <si>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</si>
  <si>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</si>
  <si>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</si>
  <si>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</si>
  <si>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</si>
  <si>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</si>
  <si>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</si>
  <si>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</si>
  <si>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</si>
  <si>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</si>
  <si>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</si>
  <si>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</si>
  <si>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</si>
  <si>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</si>
  <si>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</si>
  <si>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</si>
  <si>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</si>
  <si>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</si>
  <si>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</si>
  <si>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</si>
  <si>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</si>
  <si>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</si>
  <si>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</si>
  <si>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</si>
  <si>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</si>
  <si>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</si>
  <si>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</si>
  <si>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</si>
  <si>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</si>
  <si>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</si>
  <si>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</si>
  <si>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</si>
  <si>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</si>
  <si>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</si>
  <si>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</si>
  <si>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</si>
  <si>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</si>
  <si>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</si>
  <si>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</si>
  <si>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</si>
  <si>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</si>
  <si>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</si>
  <si>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</si>
  <si>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</si>
  <si>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</si>
  <si>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</si>
  <si>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</si>
  <si>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</si>
  <si>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</si>
  <si>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</si>
  <si>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</si>
  <si>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</si>
  <si>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</si>
  <si>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</si>
  <si>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</si>
  <si>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</si>
  <si>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</si>
  <si>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</si>
  <si>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</si>
  <si>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</si>
  <si>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</si>
  <si>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</si>
  <si>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</si>
  <si>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</si>
  <si>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</si>
  <si>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</si>
  <si>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</si>
  <si>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</si>
  <si>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</si>
  <si>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</si>
  <si>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</si>
  <si>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</si>
  <si>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</si>
  <si>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</si>
  <si>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</si>
  <si>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</si>
  <si>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</si>
  <si>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</si>
  <si>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</si>
  <si>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</si>
  <si>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</si>
  <si>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</si>
  <si>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</si>
  <si>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</si>
  <si>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</si>
  <si>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</si>
  <si>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</si>
  <si>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</si>
  <si>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</si>
  <si>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</si>
  <si>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</si>
  <si>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</si>
  <si>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</si>
  <si>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</si>
  <si>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</si>
  <si>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</si>
  <si>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</si>
  <si>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</si>
  <si>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</si>
  <si>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</si>
  <si>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</si>
  <si>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</si>
  <si>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</si>
  <si>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</si>
  <si>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</si>
  <si>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</si>
  <si>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</si>
  <si>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</si>
  <si>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</si>
  <si>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</si>
  <si>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</si>
  <si>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</si>
  <si>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</si>
  <si>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</si>
  <si>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</si>
  <si>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</si>
  <si>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</si>
  <si>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</si>
  <si>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</si>
  <si>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</si>
  <si>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</si>
  <si>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</si>
  <si>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</si>
  <si>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</si>
  <si>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</si>
  <si>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</si>
  <si>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</si>
  <si>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</si>
  <si>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</si>
  <si>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</si>
  <si>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</si>
  <si>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</si>
  <si>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</si>
  <si>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</si>
  <si>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</si>
  <si>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</si>
  <si>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</si>
  <si>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</si>
  <si>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</si>
  <si>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</si>
  <si>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</si>
  <si>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</si>
  <si>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</si>
  <si>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</si>
  <si>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</si>
  <si>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</si>
  <si>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</si>
  <si>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</si>
  <si>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</si>
  <si>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</si>
  <si>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</si>
  <si>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</si>
  <si>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</si>
  <si>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</si>
  <si>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</si>
  <si>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</si>
  <si>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</si>
  <si>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</si>
  <si>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</si>
  <si>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</si>
  <si>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</si>
  <si>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</si>
  <si>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</si>
  <si>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</si>
  <si>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</si>
  <si>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</si>
  <si>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</si>
  <si>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</si>
  <si>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</si>
  <si>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</si>
  <si>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</si>
  <si>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</si>
  <si>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</si>
  <si>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</si>
  <si>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</si>
  <si>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</si>
  <si>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</si>
  <si>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</si>
  <si>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</si>
  <si>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</si>
  <si>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</si>
  <si>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</si>
  <si>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</si>
  <si>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</si>
  <si>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</si>
  <si>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</si>
  <si>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</si>
  <si>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</si>
  <si>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</si>
  <si>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</si>
  <si>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</si>
  <si>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</si>
  <si>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</si>
  <si>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</si>
  <si>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</si>
  <si>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</si>
  <si>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</si>
  <si>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</si>
  <si>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</si>
  <si>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</si>
  <si>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</si>
  <si>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</si>
  <si>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</si>
  <si>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</si>
  <si>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</si>
  <si>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</si>
  <si>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</si>
  <si>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</si>
  <si>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</si>
  <si>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</si>
  <si>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</si>
  <si>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</si>
  <si>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</si>
  <si>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</si>
  <si>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</si>
  <si>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</si>
  <si>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</si>
  <si>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</si>
  <si>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</si>
  <si>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</si>
  <si>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</si>
  <si>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</si>
  <si>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</si>
  <si>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</si>
  <si>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</si>
  <si>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</si>
  <si>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</si>
  <si>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</si>
  <si>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</si>
  <si>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</si>
  <si>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</si>
  <si>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</si>
  <si>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</si>
  <si>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</si>
  <si>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</si>
  <si>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</si>
  <si>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</si>
  <si>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</si>
  <si>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</si>
  <si>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</si>
  <si>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</si>
  <si>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</si>
  <si>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</si>
  <si>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</si>
  <si>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</si>
  <si>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</si>
  <si>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</si>
  <si>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</si>
  <si>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</si>
  <si>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</si>
  <si>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</si>
  <si>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</si>
  <si>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</si>
  <si>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</si>
  <si>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</si>
  <si>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</si>
  <si>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</si>
  <si>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</si>
  <si>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</si>
  <si>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</si>
  <si>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</si>
  <si>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</si>
  <si>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</si>
  <si>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</si>
  <si>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</si>
  <si>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</si>
  <si>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</si>
  <si>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</si>
  <si>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</si>
  <si>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</si>
  <si>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</si>
  <si>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</si>
  <si>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</si>
  <si>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</si>
  <si>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</si>
  <si>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</si>
  <si>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</si>
  <si>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</si>
  <si>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</si>
  <si>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</si>
  <si>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</si>
  <si>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</si>
  <si>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</si>
  <si>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</si>
  <si>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</si>
  <si>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</si>
  <si>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</si>
  <si>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</si>
  <si>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</si>
  <si>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</si>
  <si>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</si>
  <si>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</si>
  <si>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</si>
  <si>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</si>
  <si>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</si>
  <si>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</si>
  <si>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</si>
  <si>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</si>
  <si>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</si>
  <si>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</si>
  <si>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</si>
  <si>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</si>
  <si>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</si>
  <si>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</si>
  <si>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</si>
  <si>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</si>
  <si>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</si>
  <si>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</si>
  <si>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</si>
  <si>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</si>
  <si>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</si>
  <si>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</si>
  <si>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</si>
  <si>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</si>
  <si>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</si>
  <si>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</si>
  <si>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</si>
  <si>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</si>
  <si>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</si>
  <si>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</si>
  <si>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</si>
  <si>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</si>
  <si>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</si>
  <si>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</si>
  <si>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</si>
  <si>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</si>
  <si>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</si>
  <si>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</si>
  <si>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</si>
  <si>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</si>
  <si>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</si>
  <si>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</si>
  <si>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</si>
  <si>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</si>
  <si>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</si>
  <si>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</si>
  <si>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</si>
  <si>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</si>
  <si>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</si>
  <si>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</si>
  <si>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</si>
  <si>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</si>
  <si>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</si>
  <si>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</si>
  <si>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</si>
  <si>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</si>
  <si>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</si>
  <si>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</si>
  <si>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</si>
  <si>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</si>
  <si>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</si>
  <si>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</si>
  <si>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</si>
  <si>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</si>
  <si>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</si>
  <si>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</si>
  <si>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</si>
  <si>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</si>
  <si>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</si>
  <si>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</si>
  <si>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</si>
  <si>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</si>
  <si>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</si>
  <si>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</si>
  <si>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</si>
  <si>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</si>
  <si>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</si>
  <si>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</si>
  <si>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</si>
  <si>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</si>
  <si>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</si>
  <si>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</si>
  <si>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</si>
  <si>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</si>
  <si>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</si>
  <si>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</si>
  <si>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</si>
  <si>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</si>
  <si>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</si>
  <si>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</si>
  <si>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</si>
  <si>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</si>
  <si>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</si>
  <si>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</si>
  <si>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</si>
  <si>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</si>
  <si>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</si>
  <si>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</si>
  <si>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</si>
  <si>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</si>
  <si>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</si>
  <si>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</si>
  <si>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</si>
  <si>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</si>
  <si>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</si>
  <si>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</si>
  <si>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</si>
  <si>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</si>
  <si>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</si>
  <si>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</si>
  <si>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</si>
  <si>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</si>
  <si>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</si>
  <si>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</si>
  <si>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</si>
  <si>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</si>
  <si>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</si>
  <si>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</si>
  <si>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</si>
  <si>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</si>
  <si>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</si>
  <si>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</si>
  <si>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</si>
  <si>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</si>
  <si>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</si>
  <si>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</si>
  <si>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</si>
  <si>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</si>
  <si>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</si>
  <si>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</si>
  <si>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</si>
  <si>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</si>
  <si>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</si>
  <si>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</si>
  <si>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</si>
  <si>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</si>
  <si>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</si>
  <si>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</si>
  <si>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</si>
  <si>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</si>
  <si>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</si>
  <si>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</si>
  <si>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</si>
  <si>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</si>
  <si>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</si>
  <si>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</si>
  <si>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</si>
  <si>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</si>
  <si>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</si>
  <si>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</si>
  <si>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</si>
  <si>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</si>
  <si>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</si>
  <si>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</si>
  <si>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</si>
  <si>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</si>
  <si>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</si>
  <si>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</si>
  <si>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</si>
  <si>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</si>
  <si>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</si>
  <si>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</si>
  <si>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</si>
  <si>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</si>
  <si>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</si>
  <si>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</si>
  <si>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</si>
  <si>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</si>
  <si>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</si>
  <si>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</si>
  <si>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</si>
  <si>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</si>
  <si>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</si>
  <si>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</si>
  <si>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</si>
  <si>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</si>
  <si>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</si>
  <si>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</si>
  <si>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</si>
  <si>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</si>
  <si>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</si>
  <si>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</si>
  <si>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</si>
  <si>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</si>
  <si>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</si>
  <si>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</si>
  <si>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</si>
  <si>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</si>
  <si>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</si>
  <si>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</si>
  <si>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</si>
  <si>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</si>
  <si>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</si>
  <si>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</si>
  <si>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</si>
  <si>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</si>
  <si>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</si>
  <si>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</si>
  <si>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</si>
  <si>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</si>
  <si>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</si>
  <si>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</si>
  <si>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</si>
  <si>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</si>
  <si>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</si>
  <si>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</si>
  <si>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</si>
  <si>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</si>
  <si>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</si>
  <si>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</si>
  <si>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</si>
  <si>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</si>
  <si>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</si>
  <si>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</si>
  <si>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</si>
  <si>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</si>
  <si>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</si>
  <si>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</si>
  <si>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</si>
  <si>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</si>
  <si>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</si>
  <si>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</si>
  <si>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</si>
  <si>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</si>
  <si>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</si>
  <si>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</si>
  <si>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</si>
  <si>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</si>
  <si>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</si>
  <si>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</si>
  <si>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</si>
  <si>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</si>
  <si>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</si>
  <si>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</si>
  <si>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</si>
  <si>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</si>
  <si>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</si>
  <si>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</si>
  <si>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</si>
  <si>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</si>
  <si>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</si>
  <si>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</si>
  <si>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</si>
  <si>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</si>
  <si>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</si>
  <si>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</si>
  <si>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</si>
  <si>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</si>
  <si>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</si>
  <si>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</si>
  <si>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</si>
  <si>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</si>
  <si>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</si>
  <si>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</si>
  <si>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</si>
  <si>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</si>
  <si>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</si>
  <si>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</si>
  <si>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</si>
  <si>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</si>
  <si>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</si>
  <si>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</si>
  <si>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</si>
  <si>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</si>
  <si>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</si>
  <si>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</si>
  <si>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</si>
  <si>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</si>
  <si>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</si>
  <si>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</si>
  <si>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</si>
  <si>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</si>
  <si>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</si>
  <si>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</si>
  <si>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</si>
  <si>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</si>
  <si>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</si>
  <si>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</si>
  <si>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</si>
  <si>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</si>
  <si>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</si>
  <si>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</si>
  <si>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</si>
  <si>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</si>
  <si>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</si>
  <si>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</si>
  <si>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</si>
  <si>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</si>
  <si>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</si>
  <si>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</si>
  <si>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</si>
  <si>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</si>
  <si>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</si>
  <si>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</si>
  <si>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</si>
  <si>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</si>
  <si>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</si>
  <si>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</si>
  <si>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</si>
  <si>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</si>
  <si>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</si>
  <si>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</si>
  <si>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</si>
  <si>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</si>
  <si>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</si>
  <si>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</si>
  <si>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</si>
  <si>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</si>
  <si>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</si>
  <si>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</si>
  <si>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</si>
  <si>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</si>
  <si>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</si>
  <si>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</si>
  <si>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</si>
  <si>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</si>
  <si>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</si>
  <si>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</si>
  <si>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</si>
  <si>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</si>
  <si>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</si>
  <si>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</si>
  <si>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</si>
  <si>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</si>
  <si>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</si>
  <si>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</si>
  <si>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</si>
  <si>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</si>
  <si>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</si>
  <si>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</si>
  <si>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</si>
  <si>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</si>
  <si>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</si>
  <si>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</si>
  <si>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</si>
  <si>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</si>
  <si>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</si>
  <si>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</si>
  <si>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</si>
  <si>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</si>
  <si>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</si>
  <si>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</si>
  <si>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</si>
  <si>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</si>
  <si>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</si>
  <si>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</si>
  <si>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</si>
  <si>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</si>
  <si>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</si>
  <si>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</si>
  <si>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</si>
  <si>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</si>
  <si>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</si>
  <si>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</si>
  <si>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</si>
  <si>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</si>
  <si>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</si>
  <si>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</si>
  <si>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</si>
  <si>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</si>
  <si>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</si>
  <si>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</si>
  <si>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</si>
  <si>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</si>
  <si>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</si>
  <si>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</si>
  <si>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</si>
  <si>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</si>
  <si>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</si>
  <si>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</si>
  <si>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</si>
  <si>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</si>
  <si>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</si>
  <si>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</si>
  <si>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</si>
  <si>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</si>
  <si>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</si>
  <si>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</si>
  <si>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</si>
  <si>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</si>
  <si>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</si>
  <si>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</si>
  <si>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</si>
  <si>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</si>
  <si>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</si>
  <si>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</si>
  <si>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</si>
  <si>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</si>
  <si>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</si>
  <si>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</si>
  <si>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</si>
  <si>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</si>
  <si>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</si>
  <si>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</si>
  <si>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</si>
  <si>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</si>
  <si>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</si>
  <si>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</si>
  <si>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</si>
  <si>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</si>
  <si>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</si>
  <si>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</si>
  <si>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</si>
  <si>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</si>
  <si>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</si>
  <si>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</si>
  <si>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</si>
  <si>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</si>
  <si>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</si>
  <si>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</si>
  <si>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</si>
  <si>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</si>
  <si>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</si>
  <si>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</si>
  <si>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</si>
  <si>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</si>
  <si>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</si>
  <si>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</si>
  <si>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</si>
  <si>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</si>
  <si>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</si>
  <si>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</si>
  <si>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</si>
  <si>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</si>
  <si>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</si>
  <si>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</si>
  <si>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</si>
  <si>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</si>
  <si>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</si>
  <si>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</si>
  <si>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</si>
  <si>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</si>
  <si>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</si>
  <si>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</si>
  <si>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</si>
  <si>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</si>
  <si>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</si>
  <si>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</si>
  <si>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</si>
  <si>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</si>
  <si>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</si>
  <si>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</si>
  <si>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</si>
  <si>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</si>
  <si>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</si>
  <si>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</si>
  <si>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</si>
  <si>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</si>
  <si>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</si>
  <si>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</si>
  <si>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</si>
  <si>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</si>
  <si>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</si>
  <si>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</si>
  <si>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</si>
  <si>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</si>
  <si>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</si>
  <si>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</si>
  <si>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</si>
  <si>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</si>
  <si>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</si>
  <si>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</si>
  <si>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</si>
  <si>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</si>
  <si>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</si>
  <si>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</si>
  <si>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</si>
  <si>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</si>
  <si>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</si>
  <si>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</si>
  <si>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</si>
  <si>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</si>
  <si>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</si>
  <si>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</si>
  <si>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</si>
  <si>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</si>
  <si>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</si>
  <si>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</si>
  <si>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</si>
  <si>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</si>
  <si>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</si>
  <si>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</si>
  <si>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</si>
  <si>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</si>
  <si>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</si>
  <si>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</si>
  <si>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</si>
  <si>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</si>
  <si>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</si>
  <si>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</si>
  <si>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</si>
  <si>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</si>
  <si>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</si>
  <si>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</si>
  <si>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</si>
  <si>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</si>
  <si>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</si>
  <si>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</si>
  <si>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</si>
  <si>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</si>
  <si>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</si>
  <si>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</si>
  <si>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</si>
  <si>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</si>
  <si>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</si>
  <si>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</si>
  <si>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</si>
  <si>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</si>
  <si>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</si>
  <si>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</si>
  <si>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</si>
  <si>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</si>
  <si>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</si>
  <si>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</si>
  <si>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</si>
  <si>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</si>
  <si>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</si>
  <si>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</si>
  <si>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</si>
  <si>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</si>
  <si>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</si>
  <si>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</si>
  <si>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</si>
  <si>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</si>
  <si>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</si>
  <si>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</si>
  <si>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</si>
  <si>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</si>
  <si>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</si>
  <si>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</si>
  <si>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</si>
  <si>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</si>
  <si>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</si>
  <si>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</si>
  <si>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</si>
  <si>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</si>
  <si>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</si>
  <si>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</si>
  <si>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</si>
  <si>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</si>
  <si>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</si>
  <si>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</si>
  <si>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</si>
  <si>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</si>
  <si>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</si>
  <si>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</si>
  <si>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</si>
  <si>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</si>
  <si>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</si>
  <si>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</si>
  <si>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</si>
  <si>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</si>
  <si>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</si>
  <si>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</si>
  <si>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</si>
  <si>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</si>
  <si>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</si>
  <si>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</si>
  <si>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</si>
  <si>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</si>
  <si>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</si>
  <si>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</si>
  <si>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</si>
  <si>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</si>
  <si>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</si>
  <si>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</si>
  <si>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</si>
  <si>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</si>
  <si>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</si>
  <si>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</si>
  <si>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</si>
  <si>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</si>
  <si>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</si>
  <si>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</si>
  <si>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</si>
  <si>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</si>
  <si>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</si>
  <si>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</si>
  <si>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</si>
  <si>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</si>
  <si>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</si>
  <si>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</si>
  <si>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</si>
  <si>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</si>
  <si>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</si>
  <si>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</si>
  <si>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</si>
  <si>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</si>
  <si>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</si>
  <si>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</si>
  <si>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</si>
  <si>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</si>
  <si>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</si>
  <si>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</si>
  <si>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</si>
  <si>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</si>
  <si>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</si>
  <si>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</si>
  <si>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</si>
  <si>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</si>
  <si>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</si>
  <si>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</si>
  <si>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</si>
  <si>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</si>
  <si>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</si>
  <si>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</si>
  <si>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</si>
  <si>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</si>
  <si>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</si>
  <si>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</si>
  <si>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</si>
  <si>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</si>
  <si>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</si>
  <si>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</si>
  <si>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</si>
  <si>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</si>
  <si>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</si>
  <si>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</si>
  <si>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</si>
  <si>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</si>
  <si>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</si>
  <si>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</si>
  <si>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</si>
  <si>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</si>
  <si>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</si>
  <si>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</si>
  <si>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</si>
  <si>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</si>
  <si>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</si>
  <si>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</si>
  <si>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</si>
  <si>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</si>
  <si>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</si>
  <si>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</si>
  <si>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</si>
  <si>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</si>
  <si>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</si>
  <si>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</si>
  <si>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</si>
  <si>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</si>
  <si>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</si>
  <si>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</si>
  <si>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</si>
  <si>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</si>
  <si>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</si>
  <si>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</si>
  <si>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</si>
  <si>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</si>
  <si>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</si>
  <si>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</si>
  <si>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</si>
  <si>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</si>
  <si>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</si>
  <si>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</si>
  <si>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</si>
  <si>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</si>
  <si>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</si>
  <si>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</si>
  <si>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</si>
  <si>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</si>
  <si>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</si>
  <si>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</si>
  <si>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</si>
  <si>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</si>
  <si>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</si>
  <si>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</si>
  <si>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</si>
  <si>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</si>
  <si>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</si>
  <si>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</si>
  <si>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</si>
  <si>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</si>
  <si>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</si>
  <si>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</si>
  <si>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</si>
  <si>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</si>
  <si>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</si>
  <si>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</si>
  <si>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</si>
  <si>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</si>
  <si>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</si>
  <si>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</si>
  <si>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</si>
  <si>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</si>
  <si>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</si>
  <si>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</si>
  <si>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</si>
  <si>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</si>
  <si>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</si>
  <si>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</si>
  <si>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</si>
  <si>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</si>
  <si>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</si>
  <si>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</si>
  <si>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</si>
  <si>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</si>
  <si>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</si>
  <si>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</si>
  <si>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</si>
  <si>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</si>
  <si>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</si>
  <si>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</si>
  <si>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</si>
  <si>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</si>
  <si>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</si>
  <si>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</si>
  <si>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</si>
  <si>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</si>
  <si>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</si>
  <si>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</si>
  <si>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</si>
  <si>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</si>
  <si>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</si>
  <si>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</si>
  <si>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</si>
  <si>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</si>
  <si>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</si>
  <si>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</si>
  <si>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</si>
  <si>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</si>
  <si>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</si>
  <si>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</si>
  <si>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</si>
  <si>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</si>
  <si>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</si>
  <si>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</si>
  <si>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</si>
  <si>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</si>
  <si>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</si>
  <si>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</si>
  <si>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</si>
  <si>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</si>
  <si>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</si>
  <si>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</si>
  <si>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</si>
  <si>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</si>
  <si>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</si>
  <si>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</si>
  <si>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</si>
  <si>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</si>
  <si>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</si>
  <si>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</si>
  <si>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</si>
  <si>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</si>
  <si>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</si>
  <si>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</si>
  <si>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</si>
  <si>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</si>
  <si>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</si>
  <si>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</si>
  <si>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</si>
  <si>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</si>
  <si>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</si>
  <si>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</si>
  <si>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</si>
  <si>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</si>
  <si>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</si>
  <si>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</si>
  <si>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</si>
  <si>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</si>
  <si>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</si>
  <si>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</si>
  <si>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</si>
  <si>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</si>
  <si>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</si>
  <si>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</si>
  <si>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</si>
  <si>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</si>
  <si>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</si>
  <si>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</si>
  <si>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</si>
  <si>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</si>
  <si>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</si>
  <si>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</si>
  <si>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</si>
  <si>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</si>
  <si>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</si>
  <si>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</si>
  <si>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</si>
  <si>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</si>
  <si>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</si>
  <si>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</si>
  <si>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</si>
  <si>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</si>
  <si>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</si>
  <si>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</si>
  <si>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</si>
  <si>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</si>
  <si>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</si>
  <si>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</si>
  <si>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</si>
  <si>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</si>
  <si>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</si>
  <si>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</si>
  <si>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</si>
  <si>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</si>
  <si>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</si>
  <si>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</si>
  <si>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</si>
  <si>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</si>
  <si>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</si>
  <si>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</si>
  <si>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</si>
  <si>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</si>
  <si>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</si>
  <si>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</si>
  <si>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</si>
  <si>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</si>
  <si>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</si>
  <si>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</si>
  <si>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</si>
  <si>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</si>
  <si>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</si>
  <si>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</si>
  <si>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</si>
  <si>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</si>
  <si>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</si>
  <si>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</si>
  <si>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</si>
  <si>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</si>
  <si>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</si>
  <si>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</si>
  <si>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</si>
  <si>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</si>
  <si>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</si>
  <si>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</si>
  <si>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</si>
  <si>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</si>
  <si>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</si>
  <si>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</si>
  <si>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</si>
  <si>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</si>
  <si>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</si>
  <si>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</si>
  <si>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</si>
  <si>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</si>
  <si>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</si>
  <si>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</si>
  <si>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</si>
  <si>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</si>
  <si>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</si>
  <si>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</si>
  <si>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</si>
  <si>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</si>
  <si>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</si>
  <si>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</si>
  <si>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</si>
  <si>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</si>
  <si>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</si>
  <si>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</si>
  <si>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</si>
  <si>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</si>
  <si>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</si>
  <si>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</si>
  <si>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</si>
  <si>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</si>
  <si>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</si>
  <si>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</si>
  <si>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</si>
  <si>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</si>
  <si>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</si>
  <si>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</si>
  <si>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</si>
  <si>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</si>
  <si>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</si>
  <si>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</si>
  <si>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</si>
  <si>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</si>
  <si>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</si>
  <si>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</si>
  <si>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</si>
  <si>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</si>
  <si>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</si>
  <si>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</si>
  <si>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</si>
  <si>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</si>
  <si>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</si>
  <si>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</si>
  <si>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</si>
  <si>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</si>
  <si>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</si>
  <si>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</si>
  <si>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</si>
  <si>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</si>
  <si>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</si>
  <si>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</si>
  <si>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</si>
  <si>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</si>
  <si>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</si>
  <si>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</si>
  <si>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</si>
  <si>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</si>
  <si>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</si>
  <si>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</si>
  <si>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</si>
  <si>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</si>
  <si>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</si>
  <si>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</si>
  <si>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</si>
  <si>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</si>
  <si>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</si>
  <si>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</si>
  <si>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</si>
  <si>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</si>
  <si>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</si>
  <si>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</si>
  <si>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</si>
  <si>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</si>
  <si>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</si>
  <si>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</si>
  <si>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</si>
  <si>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</si>
  <si>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</si>
  <si>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</si>
  <si>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</si>
  <si>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</si>
  <si>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</si>
  <si>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</si>
  <si>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</si>
  <si>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</si>
  <si>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</si>
  <si>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</si>
  <si>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</si>
  <si>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</si>
  <si>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</si>
  <si>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</si>
  <si>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</si>
  <si>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</si>
  <si>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</si>
  <si>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</si>
  <si>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</si>
  <si>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</si>
  <si>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</si>
  <si>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</si>
  <si>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</si>
  <si>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</si>
  <si>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</si>
  <si>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</si>
  <si>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</si>
  <si>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</si>
  <si>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</si>
  <si>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</si>
  <si>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</si>
  <si>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</si>
  <si>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</si>
  <si>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</si>
  <si>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</si>
  <si>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</si>
  <si>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</si>
  <si>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</si>
  <si>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</si>
  <si>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</si>
  <si>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</si>
  <si>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</si>
  <si>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</si>
  <si>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</si>
  <si>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</si>
  <si>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</si>
  <si>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</si>
  <si>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</si>
  <si>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</si>
  <si>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</si>
  <si>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</si>
  <si>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</si>
  <si>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</si>
  <si>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</si>
  <si>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</si>
  <si>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</si>
  <si>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</si>
  <si>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</si>
  <si>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</si>
  <si>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</si>
  <si>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</si>
  <si>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</si>
  <si>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</si>
  <si>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</si>
  <si>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</si>
  <si>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</si>
  <si>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</si>
  <si>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</si>
  <si>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</si>
  <si>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</si>
  <si>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</si>
  <si>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</si>
  <si>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</si>
  <si>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</si>
  <si>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</si>
  <si>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</si>
  <si>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</si>
  <si>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</si>
  <si>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</si>
  <si>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</si>
  <si>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</si>
  <si>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</si>
  <si>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</si>
  <si>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</si>
  <si>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</si>
  <si>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</si>
  <si>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</si>
  <si>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</si>
  <si>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</si>
  <si>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</si>
  <si>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</si>
  <si>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</si>
  <si>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</si>
  <si>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</si>
  <si>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</si>
  <si>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</si>
  <si>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</si>
  <si>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</si>
  <si>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</si>
  <si>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</si>
  <si>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</si>
  <si>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</si>
  <si>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</si>
  <si>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</si>
  <si>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</si>
  <si>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</si>
  <si>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</si>
  <si>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</si>
  <si>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</si>
  <si>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</si>
  <si>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</si>
  <si>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</si>
  <si>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</si>
  <si>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</si>
  <si>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</si>
  <si>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</si>
  <si>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</si>
  <si>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</si>
  <si>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</si>
  <si>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</si>
  <si>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</si>
  <si>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</si>
  <si>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</si>
  <si>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</si>
  <si>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</si>
  <si>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</si>
  <si>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</si>
  <si>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</si>
  <si>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</si>
  <si>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</si>
  <si>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</si>
  <si>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</si>
  <si>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</si>
  <si>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</si>
  <si>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</si>
  <si>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</si>
  <si>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</si>
  <si>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</si>
  <si>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</si>
  <si>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</si>
  <si>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</si>
  <si>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</si>
  <si>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</si>
  <si>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</si>
  <si>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</si>
  <si>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</si>
  <si>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</si>
  <si>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</si>
  <si>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</si>
  <si>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</si>
  <si>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</si>
  <si>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</si>
  <si>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</si>
  <si>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</si>
  <si>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</si>
  <si>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</si>
  <si>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</si>
  <si>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</si>
  <si>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</si>
  <si>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</si>
  <si>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</si>
  <si>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</si>
  <si>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</si>
  <si>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</si>
  <si>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</si>
  <si>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</si>
  <si>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</si>
  <si>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</si>
  <si>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</si>
  <si>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</si>
  <si>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</si>
  <si>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</si>
  <si>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</si>
  <si>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</si>
  <si>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</si>
  <si>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</si>
  <si>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</si>
  <si>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</si>
  <si>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</si>
  <si>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</si>
  <si>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</si>
  <si>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</si>
  <si>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</si>
  <si>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</si>
  <si>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</si>
  <si>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</si>
  <si>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</si>
  <si>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</si>
  <si>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</si>
  <si>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</si>
  <si>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</si>
  <si>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</si>
  <si>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</si>
  <si>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</si>
  <si>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</si>
  <si>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</si>
  <si>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</si>
  <si>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</si>
  <si>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</si>
  <si>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</si>
  <si>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</si>
  <si>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</si>
  <si>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</si>
  <si>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</si>
  <si>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</si>
  <si>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</si>
  <si>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</si>
  <si>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</si>
  <si>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</si>
  <si>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</si>
  <si>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</si>
  <si>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</si>
  <si>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</si>
  <si>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</si>
  <si>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</si>
  <si>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</si>
  <si>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</si>
  <si>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</si>
  <si>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</si>
  <si>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</si>
  <si>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</si>
  <si>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</si>
  <si>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</si>
  <si>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</si>
  <si>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</si>
  <si>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</si>
  <si>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</si>
  <si>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</si>
  <si>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</si>
  <si>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</si>
  <si>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</si>
  <si>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</si>
  <si>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</si>
  <si>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</si>
  <si>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</si>
  <si>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</si>
  <si>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</si>
  <si>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</si>
  <si>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</si>
  <si>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</si>
  <si>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</si>
  <si>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</si>
  <si>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</si>
  <si>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</si>
  <si>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</si>
  <si>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</si>
  <si>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</si>
  <si>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</si>
  <si>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</si>
  <si>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</si>
  <si>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</si>
  <si>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</si>
  <si>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</si>
  <si>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</si>
  <si>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</si>
  <si>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</si>
  <si>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</si>
  <si>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</si>
  <si>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</si>
  <si>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</si>
  <si>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</si>
  <si>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</si>
  <si>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</si>
  <si>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</si>
  <si>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</si>
  <si>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</si>
  <si>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</si>
  <si>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</si>
  <si>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</si>
  <si>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</si>
  <si>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</si>
  <si>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</si>
  <si>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</si>
  <si>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</si>
  <si>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</si>
  <si>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</si>
  <si>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</si>
  <si>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</si>
  <si>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</si>
  <si>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</si>
  <si>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</si>
  <si>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</si>
  <si>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</si>
  <si>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</si>
  <si>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</si>
  <si>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</si>
  <si>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</si>
  <si>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</si>
  <si>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</si>
  <si>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</si>
  <si>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</si>
  <si>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</si>
  <si>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</si>
  <si>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</si>
  <si>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</si>
  <si>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</si>
  <si>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</si>
  <si>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</si>
  <si>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</si>
  <si>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</si>
  <si>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</si>
  <si>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</si>
  <si>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</si>
  <si>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</si>
  <si>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</si>
  <si>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</si>
  <si>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</si>
  <si>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</si>
  <si>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</si>
  <si>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</si>
  <si>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</si>
  <si>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</si>
  <si>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</si>
  <si>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</si>
  <si>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</si>
  <si>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</si>
  <si>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</si>
  <si>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</si>
  <si>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</si>
  <si>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</si>
  <si>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</si>
  <si>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</si>
  <si>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</si>
  <si>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</si>
  <si>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</si>
  <si>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</si>
  <si>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</si>
  <si>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</si>
  <si>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</si>
  <si>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</si>
  <si>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</si>
  <si>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</si>
  <si>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</si>
  <si>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</si>
  <si>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</si>
  <si>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</si>
  <si>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</si>
  <si>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</si>
  <si>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</si>
  <si>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</si>
  <si>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</si>
  <si>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</si>
  <si>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</si>
  <si>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</si>
  <si>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</si>
  <si>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</si>
  <si>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</si>
  <si>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</si>
  <si>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</si>
  <si>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</si>
  <si>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</si>
  <si>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</si>
  <si>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</si>
  <si>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</si>
  <si>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</si>
  <si>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</si>
  <si>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</si>
  <si>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</si>
  <si>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</si>
  <si>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</si>
  <si>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</si>
  <si>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</si>
  <si>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</si>
  <si>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</si>
  <si>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</si>
  <si>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</si>
  <si>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</si>
  <si>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</si>
  <si>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</si>
  <si>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</si>
  <si>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</si>
  <si>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</si>
  <si>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</si>
  <si>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</si>
  <si>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</si>
  <si>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</si>
  <si>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</si>
  <si>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</si>
  <si>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</si>
  <si>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</si>
  <si>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</si>
  <si>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</si>
  <si>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</si>
  <si>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</si>
  <si>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</si>
  <si>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</si>
  <si>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</si>
  <si>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</si>
  <si>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</si>
  <si>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</si>
  <si>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</si>
  <si>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</si>
  <si>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</si>
  <si>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</si>
  <si>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</si>
  <si>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</si>
  <si>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</si>
  <si>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</si>
  <si>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</si>
  <si>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</si>
  <si>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</si>
  <si>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</si>
  <si>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</si>
  <si>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</si>
  <si>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</si>
  <si>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</si>
  <si>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</si>
  <si>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</si>
  <si>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</si>
  <si>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</si>
  <si>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</si>
  <si>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</si>
  <si>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</si>
  <si>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</si>
  <si>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</si>
  <si>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</si>
  <si>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</si>
  <si>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</si>
  <si>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</si>
  <si>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</si>
  <si>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</si>
  <si>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</si>
  <si>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</si>
  <si>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</si>
  <si>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</si>
  <si>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</si>
  <si>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</si>
  <si>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</si>
  <si>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</si>
  <si>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</si>
  <si>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</si>
  <si>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</si>
  <si>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</si>
  <si>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</si>
  <si>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</si>
  <si>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</si>
  <si>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</si>
  <si>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</si>
  <si>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</si>
  <si>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</si>
  <si>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</si>
  <si>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</si>
  <si>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</si>
  <si>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</si>
  <si>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</si>
  <si>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</si>
  <si>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</si>
  <si>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</si>
  <si>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</si>
  <si>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</si>
  <si>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</si>
  <si>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</si>
  <si>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</si>
  <si>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</si>
  <si>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</si>
  <si>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</si>
  <si>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</si>
  <si>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</si>
  <si>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</si>
  <si>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</si>
  <si>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</si>
  <si>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</si>
  <si>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</si>
  <si>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</si>
  <si>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</si>
  <si>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</si>
  <si>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</si>
  <si>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</si>
  <si>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</si>
  <si>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</si>
  <si>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</si>
  <si>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</si>
  <si>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</si>
  <si>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</si>
  <si>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</si>
  <si>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</si>
  <si>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</si>
  <si>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</si>
  <si>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</si>
  <si>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</si>
  <si>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</si>
  <si>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</si>
  <si>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</si>
  <si>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</si>
  <si>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</si>
  <si>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</si>
  <si>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</si>
  <si>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</si>
  <si>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</si>
  <si>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</si>
  <si>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</si>
  <si>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</si>
  <si>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</si>
  <si>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</si>
  <si>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</si>
  <si>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</si>
  <si>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</si>
  <si>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</si>
  <si>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</si>
  <si>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</si>
  <si>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</si>
  <si>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</si>
  <si>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</si>
  <si>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</si>
  <si>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</si>
  <si>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</si>
  <si>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</si>
  <si>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</si>
  <si>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</si>
  <si>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</si>
  <si>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</si>
  <si>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</si>
  <si>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</si>
  <si>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</si>
  <si>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</si>
  <si>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</si>
  <si>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</si>
  <si>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</si>
  <si>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</si>
  <si>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</si>
  <si>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</si>
  <si>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</si>
  <si>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</si>
  <si>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</si>
  <si>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</si>
  <si>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</si>
  <si>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</si>
  <si>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</si>
  <si>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</si>
  <si>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</si>
  <si>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</si>
  <si>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</si>
  <si>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</si>
  <si>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</si>
  <si>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</si>
  <si>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</si>
  <si>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</si>
  <si>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</si>
  <si>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</si>
  <si>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</si>
  <si>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</si>
  <si>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</si>
  <si>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</si>
  <si>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</si>
  <si>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</si>
  <si>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</si>
  <si>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</si>
  <si>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</si>
  <si>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</si>
  <si>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</si>
  <si>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</si>
  <si>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</si>
  <si>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</si>
  <si>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</si>
  <si>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</si>
  <si>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</si>
  <si>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</si>
  <si>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</si>
  <si>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</si>
  <si>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</si>
  <si>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</si>
  <si>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</si>
  <si>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</si>
  <si>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</si>
  <si>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</si>
  <si>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</si>
  <si>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</si>
  <si>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</si>
  <si>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</si>
  <si>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</si>
  <si>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</si>
  <si>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</si>
  <si>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</si>
  <si>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</si>
  <si>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</si>
  <si>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</si>
  <si>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</si>
  <si>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</si>
  <si>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</si>
  <si>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</si>
  <si>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</si>
  <si>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</si>
  <si>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</si>
  <si>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</si>
  <si>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</si>
  <si>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</si>
  <si>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</si>
  <si>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</si>
  <si>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</si>
  <si>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</si>
  <si>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</si>
  <si>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</si>
  <si>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</si>
  <si>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</si>
  <si>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</si>
  <si>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</si>
  <si>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</si>
  <si>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</si>
  <si>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</si>
  <si>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</si>
  <si>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</si>
  <si>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</si>
  <si>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</si>
  <si>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</si>
  <si>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</si>
  <si>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</si>
  <si>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</si>
  <si>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</si>
  <si>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</si>
  <si>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</si>
  <si>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</si>
  <si>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</si>
  <si>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</si>
  <si>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</si>
  <si>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</si>
  <si>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</si>
  <si>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</si>
  <si>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</si>
  <si>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</si>
  <si>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</si>
  <si>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</si>
  <si>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</si>
  <si>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</si>
  <si>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</si>
  <si>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</si>
  <si>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</si>
  <si>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</si>
  <si>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</si>
  <si>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</si>
  <si>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</si>
  <si>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</si>
  <si>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</si>
  <si>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</si>
  <si>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</si>
  <si>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</si>
  <si>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</si>
  <si>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</si>
  <si>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</si>
  <si>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</si>
  <si>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</si>
  <si>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</si>
  <si>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</si>
  <si>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</si>
  <si>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</si>
  <si>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</si>
  <si>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</si>
  <si>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</si>
  <si>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</si>
  <si>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</si>
  <si>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</si>
  <si>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</si>
  <si>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</si>
  <si>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</si>
  <si>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</si>
  <si>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</si>
  <si>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</si>
  <si>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</si>
  <si>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</si>
  <si>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</si>
  <si>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</si>
  <si>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</si>
  <si>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</si>
  <si>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</si>
  <si>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</si>
  <si>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</si>
  <si>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</si>
  <si>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</si>
  <si>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</si>
  <si>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</si>
  <si>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</si>
  <si>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</si>
  <si>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</si>
  <si>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</si>
  <si>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</si>
  <si>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</si>
  <si>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</si>
  <si>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</si>
  <si>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</si>
  <si>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</si>
  <si>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</si>
  <si>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</si>
  <si>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</si>
  <si>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</si>
  <si>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</si>
  <si>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</si>
  <si>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</si>
  <si>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</si>
  <si>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</si>
  <si>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</si>
  <si>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</si>
  <si>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</si>
  <si>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</si>
  <si>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</si>
  <si>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</si>
  <si>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</si>
  <si>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</si>
  <si>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</si>
  <si>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</si>
  <si>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</si>
  <si>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</si>
  <si>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</si>
  <si>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</si>
  <si>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</si>
  <si>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</si>
  <si>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</si>
  <si>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</si>
  <si>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</si>
  <si>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</si>
  <si>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</si>
  <si>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</si>
  <si>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</si>
  <si>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</si>
  <si>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</si>
  <si>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</si>
  <si>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</si>
  <si>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</si>
  <si>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</si>
  <si>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</si>
  <si>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</si>
  <si>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</si>
  <si>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</si>
  <si>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</si>
  <si>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</si>
  <si>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</si>
  <si>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</si>
  <si>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</si>
  <si>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</si>
  <si>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</si>
  <si>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</si>
  <si>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</si>
  <si>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</si>
  <si>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</si>
  <si>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</si>
  <si>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</si>
  <si>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</si>
  <si>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</si>
  <si>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</si>
  <si>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</si>
  <si>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</si>
  <si>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</si>
  <si>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</si>
  <si>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</si>
  <si>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</si>
  <si>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</si>
  <si>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</si>
  <si>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</si>
  <si>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</si>
  <si>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</si>
  <si>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</si>
  <si>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</si>
  <si>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</si>
  <si>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</si>
  <si>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</si>
  <si>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</si>
  <si>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</si>
  <si>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</si>
  <si>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</si>
  <si>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</si>
  <si>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</si>
  <si>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</si>
  <si>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</si>
  <si>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</si>
  <si>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</si>
  <si>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</si>
  <si>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</si>
  <si>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</si>
  <si>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</si>
  <si>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</si>
  <si>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</si>
  <si>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</si>
  <si>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</si>
  <si>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</si>
  <si>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</si>
  <si>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</si>
  <si>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</si>
  <si>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</si>
  <si>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</si>
  <si>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</si>
  <si>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</si>
  <si>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</si>
  <si>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</si>
  <si>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</si>
  <si>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</si>
  <si>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</si>
  <si>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</si>
  <si>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</si>
  <si>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</si>
  <si>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</si>
  <si>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</si>
  <si>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</si>
  <si>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</si>
  <si>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</si>
  <si>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</si>
  <si>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</si>
  <si>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</si>
  <si>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</si>
  <si>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</si>
  <si>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</si>
  <si>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</si>
  <si>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</si>
  <si>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</si>
  <si>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</si>
  <si>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</si>
  <si>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</si>
  <si>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</si>
  <si>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</si>
  <si>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</si>
  <si>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</si>
  <si>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</si>
  <si>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</si>
  <si>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</si>
  <si>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</si>
  <si>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</si>
  <si>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</si>
  <si>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</si>
  <si>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</si>
  <si>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</si>
  <si>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</si>
  <si>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</si>
  <si>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</si>
  <si>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</si>
  <si>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</si>
  <si>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</si>
  <si>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</si>
  <si>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</si>
  <si>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</si>
  <si>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</si>
  <si>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</si>
  <si>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</si>
  <si>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</si>
  <si>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</si>
  <si>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</si>
  <si>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</si>
  <si>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</si>
  <si>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</si>
  <si>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</si>
  <si>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</si>
  <si>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</si>
  <si>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</si>
  <si>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</si>
  <si>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</si>
  <si>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</si>
  <si>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</si>
  <si>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</si>
  <si>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</si>
  <si>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</si>
  <si>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</si>
  <si>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</si>
  <si>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</si>
  <si>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</si>
  <si>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</si>
  <si>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</si>
  <si>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</si>
  <si>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</si>
  <si>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</si>
  <si>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</si>
  <si>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</si>
  <si>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</si>
  <si>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</si>
  <si>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</si>
  <si>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</si>
  <si>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</si>
  <si>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</si>
  <si>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</si>
  <si>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</si>
  <si>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</si>
  <si>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</si>
  <si>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</si>
  <si>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</si>
  <si>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</si>
  <si>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</si>
  <si>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</si>
  <si>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</si>
  <si>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</si>
  <si>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</si>
  <si>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</si>
  <si>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</si>
  <si>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</si>
  <si>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</si>
  <si>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</si>
  <si>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</si>
  <si>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</si>
  <si>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</si>
  <si>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</si>
  <si>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</si>
  <si>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</si>
  <si>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</si>
  <si>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</si>
  <si>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</si>
  <si>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</si>
  <si>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</si>
  <si>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</si>
  <si>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</si>
  <si>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</si>
  <si>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</si>
  <si>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</si>
  <si>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</si>
  <si>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</si>
  <si>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</si>
  <si>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</si>
  <si>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</si>
  <si>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</si>
  <si>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</si>
  <si>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</si>
  <si>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</si>
  <si>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</si>
  <si>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</si>
  <si>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</si>
  <si>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</si>
  <si>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</si>
  <si>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</si>
  <si>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</si>
  <si>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</si>
  <si>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</si>
  <si>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</si>
  <si>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</si>
  <si>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</si>
  <si>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</si>
  <si>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</si>
  <si>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</si>
  <si>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</si>
  <si>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</si>
  <si>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</si>
  <si>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</si>
  <si>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</si>
  <si>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</si>
  <si>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</si>
  <si>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</si>
  <si>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</si>
  <si>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</si>
  <si>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</si>
  <si>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</si>
  <si>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</si>
  <si>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</si>
  <si>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</si>
  <si>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</si>
  <si>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</si>
  <si>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</si>
  <si>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</si>
  <si>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</si>
  <si>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</si>
  <si>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</si>
  <si>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</si>
  <si>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</si>
  <si>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</si>
  <si>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</si>
  <si>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</si>
  <si>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</si>
  <si>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</si>
  <si>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</si>
  <si>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</si>
  <si>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</si>
  <si>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</si>
  <si>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</si>
  <si>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</si>
  <si>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</si>
  <si>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</si>
  <si>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</si>
  <si>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</si>
  <si>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</si>
  <si>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</si>
  <si>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</si>
  <si>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</si>
  <si>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</si>
  <si>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</si>
  <si>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</si>
  <si>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</si>
  <si>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</si>
  <si>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</si>
  <si>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</si>
  <si>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</si>
  <si>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</si>
  <si>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</si>
  <si>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</si>
  <si>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</si>
  <si>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</si>
  <si>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</si>
  <si>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</si>
  <si>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</si>
  <si>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</si>
  <si>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</si>
  <si>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</si>
  <si>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</si>
  <si>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</si>
  <si>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</si>
  <si>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</si>
  <si>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</si>
  <si>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</si>
  <si>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</si>
  <si>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</si>
  <si>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</si>
  <si>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</si>
  <si>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</si>
  <si>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</si>
  <si>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</si>
  <si>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</si>
  <si>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</si>
  <si>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</si>
  <si>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</si>
  <si>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</si>
  <si>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</si>
  <si>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</si>
  <si>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</si>
  <si>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</si>
  <si>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</si>
  <si>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</si>
  <si>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</si>
  <si>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</si>
  <si>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</si>
  <si>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</si>
  <si>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</si>
  <si>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</si>
  <si>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</si>
  <si>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</si>
  <si>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</si>
  <si>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</si>
  <si>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</si>
  <si>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</si>
  <si>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</si>
  <si>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</si>
  <si>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</si>
  <si>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</si>
  <si>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</si>
  <si>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</si>
  <si>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</si>
  <si>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</si>
  <si>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</si>
  <si>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</si>
  <si>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</si>
  <si>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</si>
  <si>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</si>
  <si>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</si>
  <si>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</si>
  <si>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</si>
  <si>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</si>
  <si>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</si>
  <si>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</si>
  <si>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</si>
  <si>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</si>
  <si>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</si>
  <si>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</si>
  <si>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</si>
  <si>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</si>
  <si>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</si>
  <si>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</si>
  <si>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</si>
  <si>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</si>
  <si>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</si>
  <si>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</si>
  <si>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</si>
  <si>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</si>
  <si>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</si>
  <si>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</si>
  <si>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</si>
  <si>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</si>
  <si>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</si>
  <si>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</si>
  <si>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</si>
  <si>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</si>
  <si>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</si>
  <si>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</si>
  <si>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</si>
  <si>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</si>
  <si>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</si>
  <si>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</si>
  <si>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</si>
  <si>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</si>
  <si>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</si>
  <si>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</si>
  <si>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</si>
  <si>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</si>
  <si>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</si>
  <si>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</si>
  <si>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</si>
  <si>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</si>
  <si>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</si>
  <si>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</si>
  <si>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</si>
  <si>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</si>
  <si>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</si>
  <si>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</si>
  <si>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</si>
  <si>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</si>
  <si>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</si>
  <si>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</si>
  <si>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</si>
  <si>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</si>
  <si>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</si>
  <si>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</si>
  <si>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</si>
  <si>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</si>
  <si>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</si>
  <si>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</si>
  <si>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</si>
  <si>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</si>
  <si>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</si>
  <si>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</si>
  <si>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</si>
  <si>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</si>
  <si>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</si>
  <si>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</si>
  <si>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</si>
  <si>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</si>
  <si>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</si>
  <si>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</si>
  <si>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</si>
  <si>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</si>
  <si>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</si>
  <si>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</si>
  <si>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</si>
  <si>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</si>
  <si>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</si>
  <si>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</si>
  <si>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</si>
  <si>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</si>
  <si>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</si>
  <si>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</si>
  <si>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</si>
  <si>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</si>
  <si>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</si>
  <si>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</si>
  <si>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</si>
  <si>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</si>
  <si>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</si>
  <si>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</si>
  <si>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</si>
  <si>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</si>
  <si>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</si>
  <si>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</si>
  <si>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</si>
  <si>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</si>
  <si>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</si>
  <si>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</si>
  <si>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</si>
  <si>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</si>
  <si>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</si>
  <si>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</si>
  <si>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</si>
  <si>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</si>
  <si>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</si>
  <si>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</si>
  <si>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</si>
  <si>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</si>
  <si>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</si>
  <si>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</si>
  <si>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</si>
  <si>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</si>
  <si>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</si>
  <si>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</si>
  <si>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</si>
  <si>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</si>
  <si>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</si>
  <si>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</si>
  <si>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</si>
  <si>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</si>
  <si>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</si>
  <si>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</si>
  <si>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</si>
  <si>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</si>
  <si>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</si>
  <si>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</si>
  <si>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</si>
  <si>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</si>
  <si>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</si>
  <si>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</si>
  <si>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</si>
  <si>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</si>
  <si>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</si>
  <si>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</si>
  <si>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</si>
  <si>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</si>
  <si>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</si>
  <si>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</si>
  <si>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</si>
  <si>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</si>
  <si>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</si>
  <si>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</si>
  <si>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</si>
  <si>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</si>
  <si>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</si>
  <si>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</si>
  <si>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</si>
  <si>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</si>
  <si>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</si>
  <si>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</si>
  <si>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</si>
  <si>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</si>
  <si>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</si>
  <si>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</si>
  <si>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</si>
  <si>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</si>
  <si>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</si>
  <si>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</si>
  <si>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</si>
  <si>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</si>
  <si>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</si>
  <si>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</si>
  <si>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</si>
  <si>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</si>
  <si>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</si>
  <si>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</si>
  <si>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</si>
  <si>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</si>
  <si>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</si>
  <si>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</si>
  <si>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</si>
  <si>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</si>
  <si>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</si>
  <si>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</si>
  <si>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</si>
  <si>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</si>
  <si>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</si>
  <si>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</si>
  <si>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</si>
  <si>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</si>
  <si>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</si>
  <si>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</si>
  <si>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</si>
  <si>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</si>
  <si>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</si>
  <si>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</si>
  <si>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</si>
  <si>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</si>
  <si>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</si>
  <si>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</si>
  <si>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</si>
  <si>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</si>
  <si>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</si>
  <si>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</si>
  <si>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</si>
  <si>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</si>
  <si>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</si>
  <si>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</si>
  <si>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</si>
  <si>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</si>
  <si>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</si>
  <si>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</si>
  <si>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</si>
  <si>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</si>
  <si>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</si>
  <si>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</si>
  <si>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</si>
  <si>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</si>
  <si>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</si>
  <si>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</si>
  <si>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</si>
  <si>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</si>
  <si>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</si>
  <si>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</si>
  <si>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</si>
  <si>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</si>
  <si>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</si>
  <si>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</si>
  <si>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</si>
  <si>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</si>
  <si>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</si>
  <si>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</si>
  <si>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</si>
  <si>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</si>
  <si>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</si>
  <si>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</si>
  <si>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</si>
  <si>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</si>
  <si>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</si>
  <si>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</si>
  <si>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</si>
  <si>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</si>
  <si>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</si>
  <si>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</si>
  <si>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</si>
  <si>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</si>
  <si>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</si>
  <si>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</si>
  <si>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</si>
  <si>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</si>
  <si>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</si>
  <si>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</si>
  <si>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</si>
  <si>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</si>
  <si>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</si>
  <si>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</si>
  <si>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</si>
  <si>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</si>
  <si>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</si>
  <si>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</si>
  <si>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</si>
  <si>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</si>
  <si>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</si>
  <si>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</si>
  <si>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</si>
  <si>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</si>
  <si>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</si>
  <si>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</si>
  <si>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</si>
  <si>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</si>
  <si>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</si>
  <si>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</si>
  <si>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</si>
  <si>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</si>
  <si>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</si>
  <si>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</si>
  <si>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</si>
  <si>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</si>
  <si>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</si>
  <si>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</si>
  <si>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</si>
  <si>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</si>
  <si>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</si>
  <si>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</si>
  <si>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</si>
  <si>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</si>
  <si>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</si>
  <si>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</si>
  <si>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</si>
  <si>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</si>
  <si>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</si>
  <si>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</si>
  <si>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</si>
  <si>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</si>
  <si>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</si>
  <si>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</si>
  <si>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</si>
  <si>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</si>
  <si>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</si>
  <si>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</si>
  <si>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</si>
  <si>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</si>
  <si>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</si>
  <si>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</si>
  <si>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</si>
  <si>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</si>
  <si>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</si>
  <si>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</si>
  <si>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</si>
  <si>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</si>
  <si>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</si>
  <si>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</si>
  <si>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</si>
  <si>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</si>
  <si>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</si>
  <si>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</si>
  <si>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</si>
  <si>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</si>
  <si>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</si>
  <si>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</si>
  <si>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</si>
  <si>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</si>
  <si>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</si>
  <si>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</si>
  <si>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</si>
  <si>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</si>
  <si>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</si>
  <si>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</si>
  <si>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</si>
  <si>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</si>
  <si>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</si>
  <si>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</si>
  <si>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</si>
  <si>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</si>
  <si>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</si>
  <si>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</si>
  <si>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</si>
  <si>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</si>
  <si>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</si>
  <si>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</si>
  <si>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</si>
  <si>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</si>
  <si>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</si>
  <si>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</si>
  <si>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</si>
  <si>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</si>
  <si>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</si>
  <si>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</si>
  <si>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</si>
  <si>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</si>
  <si>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</si>
  <si>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</si>
  <si>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</si>
  <si>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</si>
  <si>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</si>
  <si>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</si>
  <si>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</si>
  <si>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</si>
  <si>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</si>
  <si>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</si>
  <si>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</si>
  <si>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</si>
  <si>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</si>
  <si>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</si>
  <si>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</si>
  <si>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</si>
  <si>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</si>
  <si>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</si>
  <si>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</si>
  <si>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</si>
  <si>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</si>
  <si>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</si>
  <si>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</si>
  <si>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</si>
  <si>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</si>
  <si>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</si>
  <si>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</si>
  <si>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</si>
  <si>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</si>
  <si>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</si>
  <si>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</si>
  <si>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</si>
  <si>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</si>
  <si>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</si>
  <si>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</si>
  <si>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</si>
  <si>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</si>
  <si>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</si>
  <si>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</si>
  <si>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</si>
  <si>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</si>
  <si>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</si>
  <si>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</si>
  <si>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</si>
  <si>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</si>
  <si>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</si>
  <si>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</si>
  <si>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</si>
  <si>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</si>
  <si>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</si>
  <si>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</si>
  <si>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</si>
  <si>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</si>
  <si>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</si>
  <si>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</si>
  <si>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</si>
  <si>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</si>
  <si>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</si>
  <si>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</si>
  <si>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</si>
  <si>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</si>
  <si>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</si>
  <si>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</si>
  <si>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</si>
  <si>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</si>
  <si>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</si>
  <si>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</si>
  <si>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</si>
  <si>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</si>
  <si>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</si>
  <si>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</si>
  <si>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</si>
  <si>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</si>
  <si>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</si>
  <si>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</si>
  <si>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</si>
  <si>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</si>
  <si>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</si>
  <si>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</si>
  <si>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</si>
  <si>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</si>
  <si>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</si>
  <si>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</si>
  <si>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</si>
  <si>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</si>
  <si>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</si>
  <si>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</si>
  <si>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</si>
  <si>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</si>
  <si>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</si>
  <si>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</si>
  <si>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</si>
  <si>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</si>
  <si>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</si>
  <si>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</si>
  <si>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</si>
  <si>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</si>
  <si>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</si>
  <si>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</si>
  <si>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</si>
  <si>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</si>
  <si>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</si>
  <si>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</si>
  <si>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</si>
  <si>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</si>
  <si>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</si>
  <si>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</si>
  <si>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</si>
  <si>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</si>
  <si>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</si>
  <si>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</si>
  <si>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</si>
  <si>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</si>
  <si>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</si>
  <si>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</si>
  <si>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</si>
  <si>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</si>
  <si>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</si>
  <si>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</si>
  <si>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</si>
  <si>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</si>
  <si>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</si>
  <si>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</si>
  <si>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</si>
  <si>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</si>
  <si>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</si>
  <si>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</si>
  <si>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</si>
  <si>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</si>
  <si>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</si>
  <si>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</si>
  <si>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</si>
  <si>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</si>
  <si>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</si>
  <si>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</si>
  <si>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</si>
  <si>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</si>
  <si>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</si>
  <si>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</si>
  <si>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</si>
  <si>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</si>
  <si>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</si>
  <si>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</si>
  <si>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</si>
  <si>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</si>
  <si>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</si>
  <si>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</si>
  <si>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</si>
  <si>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</si>
  <si>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</si>
  <si>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</si>
  <si>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</si>
  <si>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</si>
  <si>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</si>
  <si>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</si>
  <si>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</si>
  <si>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</si>
  <si>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</si>
  <si>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</si>
  <si>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</si>
  <si>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</si>
  <si>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</si>
  <si>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</si>
  <si>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</si>
  <si>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</si>
  <si>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</si>
  <si>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</si>
  <si>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</si>
  <si>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</si>
  <si>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</si>
  <si>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</si>
  <si>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</si>
  <si>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</si>
  <si>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</si>
  <si>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</si>
  <si>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</si>
  <si>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</si>
  <si>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</si>
  <si>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</si>
  <si>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</si>
  <si>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</si>
  <si>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</si>
  <si>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</si>
  <si>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</si>
  <si>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</si>
  <si>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</si>
  <si>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</si>
  <si>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</si>
  <si>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</si>
  <si>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</si>
  <si>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</si>
  <si>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</si>
  <si>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</si>
  <si>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</si>
  <si>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</si>
  <si>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</si>
  <si>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</si>
  <si>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</si>
  <si>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</si>
  <si>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</si>
  <si>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</si>
  <si>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</si>
  <si>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</si>
  <si>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</si>
  <si>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</si>
  <si>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</si>
  <si>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</si>
  <si>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</si>
  <si>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</si>
  <si>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</si>
  <si>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</si>
  <si>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</si>
  <si>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</si>
  <si>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</si>
  <si>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</si>
  <si>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</si>
  <si>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</si>
  <si>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</si>
  <si>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</si>
  <si>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</si>
  <si>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</si>
  <si>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</si>
  <si>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</si>
  <si>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</si>
  <si>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</si>
  <si>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</si>
  <si>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</si>
  <si>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</si>
  <si>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</si>
  <si>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</si>
  <si>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</si>
  <si>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</si>
  <si>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</si>
  <si>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</si>
  <si>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</si>
  <si>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</si>
  <si>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</si>
  <si>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</si>
  <si>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</si>
  <si>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</si>
  <si>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</si>
  <si>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</si>
  <si>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</si>
  <si>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</si>
  <si>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</si>
  <si>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</si>
  <si>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</si>
  <si>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</si>
  <si>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</si>
  <si>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</si>
  <si>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</si>
  <si>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</si>
  <si>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</si>
  <si>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</si>
  <si>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</si>
  <si>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</si>
  <si>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</si>
  <si>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</si>
  <si>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</si>
  <si>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</si>
  <si>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</si>
  <si>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</si>
  <si>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</si>
  <si>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</si>
  <si>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</si>
  <si>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</si>
  <si>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</si>
  <si>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</si>
  <si>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</si>
  <si>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</si>
  <si>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</si>
  <si>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</si>
  <si>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</si>
  <si>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</si>
  <si>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</si>
  <si>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</si>
  <si>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</si>
  <si>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</si>
  <si>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</si>
  <si>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</si>
  <si>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</si>
  <si>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</si>
  <si>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</si>
  <si>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</si>
  <si>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</si>
  <si>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</si>
  <si>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</si>
  <si>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</si>
  <si>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</si>
  <si>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</si>
  <si>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</si>
  <si>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</si>
  <si>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</si>
  <si>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</si>
  <si>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</si>
  <si>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</si>
  <si>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</si>
  <si>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</si>
  <si>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</si>
  <si>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</si>
  <si>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</si>
  <si>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</si>
  <si>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</si>
  <si>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</si>
  <si>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</si>
  <si>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</si>
  <si>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</si>
  <si>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</si>
  <si>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</si>
  <si>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</si>
  <si>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</si>
  <si>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</si>
  <si>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</si>
  <si>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</si>
  <si>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</si>
  <si>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</si>
  <si>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</si>
  <si>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</si>
  <si>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</si>
  <si>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</si>
  <si>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</si>
  <si>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</si>
  <si>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</si>
  <si>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</si>
  <si>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</si>
  <si>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</si>
  <si>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</si>
  <si>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</si>
  <si>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</si>
  <si>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</si>
  <si>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</si>
  <si>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</si>
  <si>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</si>
  <si>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</si>
  <si>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</si>
  <si>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</si>
  <si>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</si>
  <si>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</si>
  <si>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</si>
  <si>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</si>
  <si>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</si>
  <si>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</si>
  <si>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</si>
  <si>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</si>
  <si>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</si>
  <si>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</si>
  <si>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</si>
  <si>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</si>
  <si>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</si>
  <si>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</si>
  <si>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</si>
  <si>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</si>
  <si>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</si>
  <si>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</si>
  <si>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</si>
  <si>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</si>
  <si>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</si>
  <si>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</si>
  <si>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</si>
  <si>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</si>
  <si>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</si>
  <si>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</si>
  <si>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</si>
  <si>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</si>
  <si>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</si>
  <si>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</si>
  <si>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</si>
  <si>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</si>
  <si>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</si>
  <si>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</si>
  <si>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</si>
  <si>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</si>
  <si>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</si>
  <si>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</si>
  <si>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</si>
  <si>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</si>
  <si>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</si>
  <si>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</si>
  <si>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</si>
  <si>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</si>
  <si>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</si>
  <si>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</si>
  <si>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</si>
  <si>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</si>
  <si>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</si>
  <si>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</si>
  <si>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</si>
  <si>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</si>
  <si>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</si>
  <si>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</si>
  <si>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</si>
  <si>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</si>
  <si>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</si>
  <si>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</si>
  <si>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</si>
  <si>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</si>
  <si>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</si>
  <si>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</si>
  <si>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</si>
  <si>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</si>
  <si>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</si>
  <si>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</si>
  <si>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</si>
  <si>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</si>
  <si>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</si>
  <si>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</si>
  <si>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</si>
  <si>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</si>
  <si>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</si>
  <si>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</si>
  <si>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</si>
  <si>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</si>
  <si>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</si>
  <si>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</si>
  <si>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</si>
  <si>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</si>
  <si>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</si>
  <si>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</si>
  <si>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</si>
  <si>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</si>
  <si>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</si>
  <si>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</si>
  <si>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</si>
  <si>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</si>
  <si>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</si>
  <si>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</si>
  <si>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</si>
  <si>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</si>
  <si>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</si>
  <si>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</si>
  <si>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</si>
  <si>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</si>
  <si>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</si>
  <si>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</si>
  <si>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</si>
  <si>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</si>
  <si>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</si>
  <si>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</si>
  <si>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</si>
  <si>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</si>
  <si>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</si>
  <si>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</si>
  <si>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</si>
  <si>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</si>
  <si>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</si>
  <si>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</si>
  <si>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</si>
  <si>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</si>
  <si>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</si>
  <si>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</si>
  <si>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</si>
  <si>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</si>
  <si>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</si>
  <si>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</si>
  <si>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</si>
  <si>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</si>
  <si>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</si>
  <si>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</si>
  <si>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</si>
  <si>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</si>
  <si>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</si>
  <si>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</si>
  <si>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</si>
  <si>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</si>
  <si>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</si>
  <si>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</si>
  <si>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</si>
  <si>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</si>
  <si>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</si>
  <si>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</si>
  <si>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</si>
  <si>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</si>
  <si>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</si>
  <si>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</si>
  <si>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</si>
  <si>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</si>
  <si>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</si>
  <si>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</si>
  <si>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</si>
  <si>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</si>
  <si>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</si>
  <si>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</si>
  <si>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</si>
  <si>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</si>
  <si>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</si>
  <si>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</si>
  <si>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</si>
  <si>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</si>
  <si>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</si>
  <si>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</si>
  <si>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</si>
  <si>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</si>
  <si>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</si>
  <si>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</si>
  <si>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</si>
  <si>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</si>
  <si>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</si>
  <si>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</si>
  <si>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</si>
  <si>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</si>
  <si>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</si>
  <si>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</si>
  <si>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</si>
  <si>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</si>
  <si>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</si>
  <si>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</si>
  <si>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</si>
  <si>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</si>
  <si>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</si>
  <si>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</si>
  <si>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</si>
  <si>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</si>
  <si>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</si>
  <si>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</si>
  <si>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</si>
  <si>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</si>
  <si>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</si>
  <si>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</si>
  <si>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</si>
  <si>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</si>
  <si>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</si>
  <si>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</si>
  <si>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</si>
  <si>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</si>
  <si>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</si>
  <si>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</si>
  <si>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</si>
  <si>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</si>
  <si>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</si>
  <si>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</si>
  <si>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</si>
  <si>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</si>
  <si>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</si>
  <si>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</si>
  <si>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</si>
  <si>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</si>
  <si>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</si>
  <si>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</si>
  <si>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</si>
  <si>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</si>
  <si>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</si>
  <si>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</si>
  <si>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</si>
  <si>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</si>
  <si>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</si>
  <si>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</si>
  <si>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</si>
  <si>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</si>
  <si>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</si>
  <si>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</si>
  <si>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</si>
  <si>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</si>
  <si>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</si>
  <si>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</si>
  <si>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</si>
  <si>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</si>
  <si>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</si>
  <si>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</si>
  <si>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</si>
  <si>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</si>
  <si>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</si>
  <si>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</si>
  <si>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</si>
  <si>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</si>
  <si>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</si>
  <si>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</si>
  <si>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</si>
  <si>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</si>
  <si>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</si>
  <si>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</si>
  <si>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</si>
  <si>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</si>
  <si>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</si>
  <si>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</si>
  <si>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</si>
  <si>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</si>
  <si>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</si>
  <si>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</si>
  <si>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</si>
  <si>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</si>
  <si>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</si>
  <si>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</si>
  <si>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</si>
  <si>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</si>
  <si>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</si>
  <si>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</si>
  <si>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</si>
  <si>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</si>
  <si>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</si>
  <si>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</si>
  <si>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</si>
  <si>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</si>
  <si>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</si>
  <si>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</si>
  <si>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</si>
  <si>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</si>
  <si>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</si>
  <si>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</si>
  <si>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</si>
  <si>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</si>
  <si>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</si>
  <si>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</si>
  <si>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</si>
  <si>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</si>
  <si>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</si>
  <si>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</si>
  <si>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</si>
  <si>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</si>
  <si>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</si>
  <si>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</si>
  <si>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</si>
  <si>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</si>
  <si>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</si>
  <si>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</si>
  <si>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</si>
  <si>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</si>
  <si>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</si>
  <si>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</si>
  <si>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</si>
  <si>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</si>
  <si>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</si>
  <si>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</si>
  <si>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</si>
  <si>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</si>
  <si>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</si>
  <si>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</si>
  <si>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</si>
  <si>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</si>
  <si>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</si>
  <si>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</si>
  <si>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</si>
  <si>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</si>
  <si>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</si>
  <si>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</si>
  <si>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</si>
  <si>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</si>
  <si>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</si>
  <si>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</si>
  <si>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</si>
  <si>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</si>
  <si>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</si>
  <si>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</si>
  <si>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</si>
  <si>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</si>
  <si>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</si>
  <si>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</si>
  <si>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</si>
  <si>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</si>
  <si>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</si>
  <si>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</si>
  <si>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</si>
  <si>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</si>
  <si>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</si>
  <si>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</si>
  <si>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</si>
  <si>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</si>
  <si>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</si>
  <si>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</si>
  <si>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</si>
  <si>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</si>
  <si>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</si>
  <si>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</si>
  <si>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</si>
  <si>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</si>
  <si>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</si>
  <si>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</si>
  <si>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</si>
  <si>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</si>
  <si>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</si>
  <si>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</si>
  <si>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</si>
  <si>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</si>
  <si>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</si>
  <si>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</si>
  <si>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</si>
  <si>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</si>
  <si>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</si>
  <si>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</si>
  <si>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</si>
  <si>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</si>
  <si>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</si>
  <si>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</si>
  <si>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</si>
  <si>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</si>
  <si>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</si>
  <si>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</si>
  <si>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</si>
  <si>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</si>
  <si>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</si>
  <si>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</si>
  <si>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</si>
  <si>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</si>
  <si>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</si>
  <si>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</si>
  <si>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</si>
  <si>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</si>
  <si>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</si>
  <si>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</si>
  <si>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</si>
  <si>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</si>
  <si>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</si>
  <si>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</si>
  <si>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</si>
  <si>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</si>
  <si>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</si>
  <si>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</si>
  <si>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</si>
  <si>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</si>
  <si>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</si>
  <si>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</si>
  <si>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</si>
  <si>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</si>
  <si>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</si>
  <si>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</si>
  <si>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</si>
  <si>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</si>
  <si>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</si>
  <si>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</si>
  <si>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</si>
  <si>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</si>
  <si>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</si>
  <si>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</si>
  <si>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</si>
  <si>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</si>
  <si>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</si>
  <si>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</si>
  <si>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</si>
  <si>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</si>
  <si>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</si>
  <si>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</si>
  <si>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</si>
  <si>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</si>
  <si>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</si>
  <si>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</si>
  <si>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</si>
  <si>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</si>
  <si>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</si>
  <si>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</si>
  <si>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</si>
  <si>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</si>
  <si>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</si>
  <si>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</si>
  <si>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</si>
  <si>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</si>
  <si>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</si>
  <si>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</si>
  <si>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</si>
  <si>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</si>
  <si>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</si>
  <si>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</si>
  <si>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</si>
  <si>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</si>
  <si>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</si>
  <si>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</si>
  <si>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</si>
  <si>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</si>
  <si>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</si>
  <si>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</si>
  <si>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</si>
  <si>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</si>
  <si>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</si>
  <si>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</si>
  <si>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</si>
  <si>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</si>
  <si>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</si>
  <si>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</si>
  <si>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</si>
  <si>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</si>
  <si>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</si>
  <si>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</si>
  <si>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</si>
  <si>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</si>
  <si>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</si>
  <si>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</si>
  <si>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</si>
  <si>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</si>
  <si>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</si>
  <si>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</si>
  <si>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</si>
  <si>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</si>
  <si>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</si>
  <si>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</si>
  <si>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</si>
  <si>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</si>
  <si>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</si>
  <si>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</si>
  <si>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</si>
  <si>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</si>
  <si>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</si>
  <si>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</si>
  <si>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</si>
  <si>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</si>
  <si>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</si>
  <si>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</si>
  <si>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</si>
  <si>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</si>
  <si>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</si>
  <si>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</si>
  <si>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</si>
  <si>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</si>
  <si>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</si>
  <si>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</si>
  <si>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</si>
  <si>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</si>
  <si>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</si>
  <si>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</si>
  <si>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</si>
  <si>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</si>
  <si>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</si>
  <si>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</si>
  <si>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</si>
  <si>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</si>
  <si>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</si>
  <si>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</si>
  <si>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</si>
  <si>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</si>
  <si>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</si>
  <si>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</si>
  <si>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</si>
  <si>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</si>
  <si>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</si>
  <si>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</si>
  <si>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</si>
  <si>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</si>
  <si>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</si>
  <si>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</si>
  <si>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</si>
  <si>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</si>
  <si>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</si>
  <si>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</si>
  <si>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</si>
  <si>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</si>
  <si>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</si>
  <si>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</si>
  <si>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</si>
  <si>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</si>
  <si>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</si>
  <si>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</si>
  <si>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</si>
  <si>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</si>
  <si>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</si>
  <si>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</si>
  <si>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</si>
  <si>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</si>
  <si>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</si>
  <si>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</si>
  <si>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</si>
  <si>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</si>
  <si>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</si>
  <si>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</si>
  <si>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</si>
  <si>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</si>
  <si>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</si>
  <si>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</si>
  <si>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</si>
  <si>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</si>
  <si>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</si>
  <si>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</si>
  <si>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</si>
  <si>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</si>
  <si>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</si>
  <si>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</si>
  <si>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</si>
  <si>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</si>
  <si>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</si>
  <si>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</si>
  <si>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</si>
  <si>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</si>
  <si>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</si>
  <si>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</si>
  <si>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</si>
  <si>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</si>
  <si>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</si>
  <si>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</si>
  <si>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</si>
  <si>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</si>
  <si>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</si>
  <si>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</si>
  <si>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</si>
  <si>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</si>
  <si>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</si>
  <si>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</si>
  <si>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</si>
  <si>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</si>
  <si>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</si>
  <si>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</si>
  <si>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</si>
  <si>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</si>
  <si>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</si>
  <si>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</si>
  <si>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</si>
  <si>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</si>
  <si>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</si>
  <si>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</si>
  <si>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</si>
  <si>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</si>
  <si>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</si>
  <si>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</si>
  <si>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</si>
  <si>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</si>
  <si>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</si>
  <si>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</si>
  <si>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</si>
  <si>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</si>
  <si>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</si>
  <si>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</si>
  <si>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</si>
  <si>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</si>
  <si>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</si>
  <si>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</si>
  <si>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</si>
  <si>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</si>
  <si>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</si>
  <si>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</si>
  <si>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</si>
  <si>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</si>
  <si>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</si>
  <si>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</si>
  <si>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</si>
  <si>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</si>
  <si>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</si>
  <si>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</si>
  <si>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</si>
  <si>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</si>
  <si>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</si>
  <si>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</si>
  <si>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</si>
  <si>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</si>
  <si>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</si>
  <si>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</si>
  <si>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</si>
  <si>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</si>
  <si>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</si>
  <si>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</si>
  <si>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</si>
  <si>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</si>
  <si>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</si>
  <si>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</si>
  <si>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</si>
  <si>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</si>
  <si>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</si>
  <si>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</si>
  <si>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</si>
  <si>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</si>
  <si>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</si>
  <si>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</si>
  <si>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</si>
  <si>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</si>
  <si>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</si>
  <si>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</si>
  <si>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</si>
  <si>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</si>
  <si>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</si>
  <si>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</si>
  <si>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</si>
  <si>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</si>
  <si>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</si>
  <si>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</si>
  <si>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</si>
  <si>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</si>
  <si>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</si>
  <si>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</si>
  <si>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</si>
  <si>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</si>
  <si>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</si>
  <si>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</si>
  <si>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</si>
  <si>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</si>
  <si>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</si>
  <si>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</si>
  <si>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</si>
  <si>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</si>
  <si>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</si>
  <si>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</si>
  <si>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</si>
  <si>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</si>
  <si>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</si>
  <si>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</si>
  <si>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</si>
  <si>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</si>
  <si>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</si>
  <si>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</si>
  <si>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</si>
  <si>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</si>
  <si>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</si>
  <si>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</si>
  <si>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</si>
  <si>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</si>
  <si>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</si>
  <si>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</si>
  <si>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</si>
  <si>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</si>
  <si>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</si>
  <si>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</si>
  <si>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</si>
  <si>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</si>
  <si>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</si>
  <si>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</si>
  <si>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</si>
  <si>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</si>
  <si>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</si>
  <si>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</si>
  <si>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</si>
  <si>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</si>
  <si>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</si>
  <si>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</si>
  <si>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</si>
  <si>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</si>
  <si>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</si>
  <si>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</si>
  <si>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</si>
  <si>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</si>
  <si>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</si>
  <si>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</si>
  <si>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</si>
  <si>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</si>
  <si>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</si>
  <si>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</si>
  <si>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</si>
  <si>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</si>
  <si>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</si>
  <si>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</si>
  <si>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</si>
  <si>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</si>
  <si>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</si>
  <si>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</si>
  <si>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</si>
  <si>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</si>
  <si>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</si>
  <si>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</si>
  <si>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</si>
  <si>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</si>
  <si>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</si>
  <si>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</si>
  <si>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</si>
  <si>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</si>
  <si>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</si>
  <si>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</si>
  <si>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</si>
  <si>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</si>
  <si>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</si>
  <si>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</si>
  <si>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</si>
  <si>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</si>
  <si>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</si>
  <si>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</si>
  <si>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</si>
  <si>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</si>
  <si>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</si>
  <si>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</si>
  <si>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</si>
  <si>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</si>
  <si>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</si>
  <si>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</si>
  <si>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</si>
  <si>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</si>
  <si>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</si>
  <si>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</si>
  <si>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</si>
  <si>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</si>
  <si>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</si>
  <si>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</si>
  <si>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</si>
  <si>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</si>
  <si>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</si>
  <si>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</si>
  <si>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</si>
  <si>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</si>
  <si>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</si>
  <si>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</si>
  <si>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</si>
  <si>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</si>
  <si>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</si>
  <si>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</si>
  <si>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</si>
  <si>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</si>
  <si>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</si>
  <si>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</si>
  <si>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</si>
  <si>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</si>
  <si>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</si>
  <si>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</si>
  <si>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</si>
  <si>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</si>
  <si>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</si>
  <si>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</si>
  <si>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</si>
  <si>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</si>
  <si>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</si>
  <si>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</si>
  <si>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</si>
  <si>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</si>
  <si>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</si>
  <si>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</si>
  <si>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</si>
  <si>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</si>
  <si>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</si>
  <si>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</si>
  <si>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</si>
  <si>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</si>
  <si>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</si>
  <si>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</si>
  <si>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</si>
  <si>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</si>
  <si>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</si>
  <si>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</si>
  <si>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</si>
  <si>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</si>
  <si>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</si>
  <si>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</si>
  <si>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</si>
  <si>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</si>
  <si>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</si>
  <si>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</si>
  <si>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</si>
  <si>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</si>
  <si>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</si>
  <si>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</si>
  <si>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</si>
  <si>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</si>
  <si>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</si>
  <si>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</si>
  <si>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</si>
  <si>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</si>
  <si>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</si>
  <si>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</si>
  <si>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</si>
  <si>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</si>
  <si>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</si>
  <si>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</si>
  <si>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</si>
  <si>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</si>
  <si>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</si>
  <si>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</si>
  <si>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</si>
  <si>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</si>
  <si>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</si>
  <si>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</si>
  <si>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</si>
  <si>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</si>
  <si>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</si>
  <si>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</si>
  <si>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</si>
  <si>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</si>
  <si>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</si>
  <si>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</si>
  <si>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</si>
  <si>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</si>
  <si>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</si>
  <si>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</si>
  <si>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</si>
  <si>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</si>
  <si>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</si>
  <si>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</si>
  <si>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</si>
  <si>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</si>
  <si>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</si>
  <si>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</si>
  <si>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</si>
  <si>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</si>
  <si>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</si>
  <si>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</si>
  <si>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</si>
  <si>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</si>
  <si>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</si>
  <si>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</si>
  <si>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</si>
  <si>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</si>
  <si>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</si>
  <si>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</si>
  <si>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</si>
  <si>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</si>
  <si>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</si>
  <si>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</si>
  <si>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</si>
  <si>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</si>
  <si>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</si>
  <si>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</si>
  <si>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</si>
  <si>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</si>
  <si>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</si>
  <si>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</si>
  <si>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</si>
  <si>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</si>
  <si>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</si>
  <si>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</si>
  <si>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</si>
  <si>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</si>
  <si>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</si>
  <si>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</si>
  <si>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</si>
  <si>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</si>
  <si>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</si>
  <si>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</si>
  <si>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</si>
  <si>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</si>
  <si>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</si>
  <si>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</si>
  <si>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</si>
  <si>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</si>
  <si>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</si>
  <si>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</si>
  <si>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</si>
  <si>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</si>
  <si>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</si>
  <si>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</si>
  <si>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</si>
  <si>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</si>
  <si>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</si>
  <si>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</si>
  <si>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</si>
  <si>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</si>
  <si>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</si>
  <si>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</si>
  <si>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</si>
  <si>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</si>
  <si>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</si>
  <si>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</si>
  <si>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</si>
  <si>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</si>
  <si>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</si>
  <si>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</si>
  <si>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</si>
  <si>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</si>
  <si>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</si>
  <si>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</si>
  <si>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</si>
  <si>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</si>
  <si>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</si>
  <si>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</si>
  <si>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</si>
  <si>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</si>
  <si>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</si>
  <si>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</si>
  <si>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</si>
  <si>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</si>
  <si>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</si>
  <si>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</si>
  <si>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</si>
  <si>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</si>
  <si>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</si>
  <si>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</si>
  <si>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</si>
  <si>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</si>
  <si>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</si>
  <si>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</si>
  <si>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</si>
  <si>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</si>
  <si>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</si>
  <si>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</si>
  <si>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</si>
  <si>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</si>
  <si>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</si>
  <si>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</si>
  <si>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</si>
  <si>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</si>
  <si>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</si>
  <si>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</si>
  <si>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</si>
  <si>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</si>
  <si>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</si>
  <si>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</si>
  <si>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</si>
  <si>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</si>
  <si>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</si>
  <si>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</si>
  <si>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</si>
  <si>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</si>
  <si>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</si>
  <si>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</si>
  <si>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</si>
  <si>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</si>
  <si>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</si>
  <si>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</si>
  <si>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</si>
  <si>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</si>
  <si>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</si>
  <si>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</si>
  <si>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</si>
  <si>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</si>
  <si>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</si>
  <si>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</si>
  <si>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</si>
  <si>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</si>
  <si>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</si>
  <si>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</si>
  <si>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</si>
  <si>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</si>
  <si>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</si>
  <si>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</si>
  <si>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</si>
  <si>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</si>
  <si>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</si>
  <si>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</si>
  <si>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</si>
  <si>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</si>
  <si>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</si>
  <si>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</si>
  <si>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</si>
  <si>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</si>
  <si>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</si>
  <si>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</si>
  <si>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</si>
  <si>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</si>
  <si>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</si>
  <si>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</si>
  <si>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</si>
  <si>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</si>
  <si>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</si>
  <si>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</si>
  <si>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</si>
  <si>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</si>
  <si>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</si>
  <si>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</si>
  <si>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</si>
  <si>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</si>
  <si>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</si>
  <si>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</si>
  <si>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</si>
  <si>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</si>
  <si>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</si>
  <si>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</si>
  <si>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</si>
  <si>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</si>
  <si>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</si>
  <si>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</si>
  <si>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</si>
  <si>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</si>
  <si>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</si>
  <si>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</si>
  <si>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</si>
  <si>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</si>
  <si>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</si>
  <si>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</si>
  <si>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</si>
  <si>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</si>
  <si>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</si>
  <si>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</si>
  <si>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</si>
  <si>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</si>
  <si>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</si>
  <si>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</si>
  <si>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</si>
  <si>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</si>
  <si>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</si>
  <si>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</si>
  <si>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</si>
  <si>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</si>
  <si>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</si>
  <si>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</si>
  <si>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</si>
  <si>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</si>
  <si>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</si>
  <si>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</si>
  <si>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</si>
  <si>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</si>
  <si>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</si>
  <si>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</si>
  <si>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</si>
  <si>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</si>
  <si>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</si>
  <si>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</si>
  <si>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</si>
  <si>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</si>
  <si>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</si>
  <si>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</si>
  <si>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</si>
  <si>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</si>
  <si>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</si>
  <si>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</si>
  <si>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</si>
  <si>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</si>
  <si>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</si>
  <si>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</si>
  <si>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</si>
  <si>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</si>
  <si>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</si>
  <si>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</si>
  <si>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</si>
  <si>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</si>
  <si>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</si>
  <si>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</si>
  <si>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</si>
  <si>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</si>
  <si>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</si>
  <si>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</si>
  <si>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</si>
  <si>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</si>
  <si>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</si>
  <si>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</si>
  <si>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</si>
  <si>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</si>
  <si>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</si>
  <si>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</si>
  <si>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</si>
  <si>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</si>
  <si>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</si>
  <si>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</si>
  <si>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</si>
  <si>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</si>
  <si>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</si>
  <si>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</si>
  <si>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</si>
  <si>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</si>
  <si>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</si>
  <si>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</si>
  <si>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</si>
  <si>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</si>
  <si>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</si>
  <si>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</si>
  <si>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</si>
  <si>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</si>
  <si>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</si>
  <si>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</si>
  <si>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</si>
  <si>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</si>
  <si>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</si>
  <si>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</si>
  <si>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</si>
  <si>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</si>
  <si>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</si>
  <si>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</si>
  <si>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</si>
  <si>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</si>
  <si>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</si>
  <si>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</si>
  <si>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</si>
  <si>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</si>
  <si>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</si>
  <si>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</si>
  <si>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</si>
  <si>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</si>
  <si>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</si>
  <si>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</si>
  <si>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</si>
  <si>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</si>
  <si>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</si>
  <si>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</si>
  <si>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</si>
  <si>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</si>
  <si>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</si>
  <si>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</si>
  <si>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</si>
  <si>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</si>
  <si>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</si>
  <si>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</si>
  <si>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</si>
  <si>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</si>
  <si>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</si>
  <si>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</si>
  <si>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</si>
  <si>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</si>
  <si>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</si>
  <si>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</si>
  <si>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</si>
  <si>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</si>
  <si>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</si>
  <si>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</si>
  <si>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</si>
  <si>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</si>
  <si>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</si>
  <si>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</si>
  <si>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</si>
  <si>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</si>
  <si>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</si>
  <si>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</si>
  <si>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</si>
  <si>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</si>
  <si>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</si>
  <si>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</si>
  <si>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</si>
  <si>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</si>
  <si>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</si>
  <si>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</si>
  <si>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</si>
  <si>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</si>
  <si>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</si>
  <si>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</si>
  <si>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</si>
  <si>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</si>
  <si>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</si>
  <si>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</si>
  <si>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</si>
  <si>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</si>
  <si>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</si>
  <si>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</si>
  <si>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</si>
  <si>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</si>
  <si>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</si>
  <si>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</si>
  <si>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</si>
  <si>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</si>
  <si>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</si>
  <si>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</si>
  <si>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</si>
  <si>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</si>
  <si>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</si>
  <si>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</si>
  <si>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</si>
  <si>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</si>
  <si>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</si>
  <si>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</si>
  <si>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</si>
  <si>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</si>
  <si>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</si>
  <si>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</si>
  <si>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</si>
  <si>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</si>
  <si>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</si>
  <si>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</si>
  <si>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</si>
  <si>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</si>
  <si>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</si>
  <si>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</si>
  <si>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</si>
  <si>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</si>
  <si>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</si>
  <si>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</si>
  <si>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</si>
  <si>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</si>
  <si>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</si>
  <si>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</si>
  <si>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</si>
  <si>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</si>
  <si>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</si>
  <si>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</si>
  <si>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</si>
  <si>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</si>
  <si>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</si>
  <si>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</si>
  <si>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</si>
  <si>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</si>
  <si>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</si>
  <si>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</si>
  <si>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</si>
  <si>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</si>
  <si>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</si>
  <si>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</si>
  <si>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</si>
  <si>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</si>
  <si>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</si>
  <si>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</si>
  <si>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</si>
  <si>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</si>
  <si>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</si>
  <si>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</si>
  <si>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</si>
  <si>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</si>
  <si>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</si>
  <si>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</si>
  <si>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</si>
  <si>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</si>
  <si>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</si>
  <si>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</si>
  <si>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</si>
  <si>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</si>
  <si>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</si>
  <si>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</si>
  <si>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</si>
  <si>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</si>
  <si>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</si>
  <si>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</si>
  <si>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</si>
  <si>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</si>
  <si>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</si>
  <si>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</si>
  <si>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</si>
  <si>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</si>
  <si>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</si>
  <si>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</si>
  <si>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</si>
  <si>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</si>
  <si>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</si>
  <si>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</si>
  <si>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</si>
  <si>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</si>
  <si>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</si>
  <si>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</si>
  <si>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</si>
  <si>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</si>
  <si>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</si>
  <si>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</si>
  <si>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</si>
  <si>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</si>
  <si>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</si>
  <si>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</si>
  <si>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</si>
  <si>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</si>
  <si>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</si>
  <si>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</si>
  <si>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</si>
  <si>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</si>
  <si>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</si>
  <si>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</si>
  <si>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</si>
  <si>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</si>
  <si>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</si>
  <si>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</si>
  <si>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</si>
  <si>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</si>
  <si>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</si>
  <si>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</si>
  <si>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</si>
  <si>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</si>
  <si>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</si>
  <si>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</si>
  <si>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</si>
  <si>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</si>
  <si>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</si>
  <si>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</si>
  <si>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</si>
  <si>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</si>
  <si>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</si>
  <si>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</si>
  <si>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</si>
  <si>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</si>
  <si>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</si>
  <si>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</si>
  <si>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</si>
  <si>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</si>
  <si>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</si>
  <si>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</si>
  <si>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</si>
  <si>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</si>
  <si>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</si>
  <si>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</si>
  <si>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</si>
  <si>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</si>
  <si>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</si>
  <si>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</si>
  <si>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</si>
  <si>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</si>
  <si>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</si>
  <si>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</si>
  <si>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</si>
  <si>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</si>
  <si>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</si>
  <si>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</si>
  <si>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</si>
  <si>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</si>
  <si>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</si>
  <si>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</si>
  <si>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</si>
  <si>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</si>
  <si>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</si>
  <si>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</si>
  <si>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</si>
  <si>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</si>
  <si>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</si>
  <si>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</si>
  <si>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</si>
  <si>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</si>
  <si>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</si>
  <si>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</si>
  <si>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</si>
  <si>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</si>
  <si>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</si>
  <si>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</si>
  <si>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</si>
  <si>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</si>
  <si>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</si>
  <si>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</si>
  <si>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</si>
  <si>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</si>
  <si>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</si>
  <si>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</si>
  <si>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</si>
  <si>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</si>
  <si>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</si>
  <si>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</si>
  <si>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</si>
  <si>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</si>
  <si>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</si>
  <si>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</si>
  <si>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</si>
  <si>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</si>
  <si>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</si>
  <si>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</si>
  <si>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</si>
  <si>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</si>
  <si>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</si>
  <si>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</si>
  <si>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</si>
  <si>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</si>
  <si>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</si>
  <si>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</si>
  <si>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</si>
  <si>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</si>
  <si>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</si>
  <si>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</si>
  <si>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</si>
  <si>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</si>
  <si>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</si>
  <si>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</si>
  <si>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</si>
  <si>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</si>
  <si>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</si>
  <si>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</si>
  <si>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</si>
  <si>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</si>
  <si>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</si>
  <si>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</si>
  <si>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</si>
  <si>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</si>
  <si>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</si>
  <si>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</si>
  <si>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</si>
  <si>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</si>
  <si>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</si>
  <si>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</si>
  <si>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</si>
  <si>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</si>
  <si>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</si>
  <si>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</si>
  <si>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</si>
  <si>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</si>
  <si>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</si>
  <si>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</si>
  <si>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</si>
  <si>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</si>
  <si>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</si>
  <si>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</si>
  <si>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</si>
  <si>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</si>
  <si>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</si>
  <si>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</si>
  <si>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</si>
  <si>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</si>
  <si>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</si>
  <si>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</si>
  <si>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</si>
  <si>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</si>
  <si>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</si>
  <si>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</si>
  <si>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</si>
  <si>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</si>
  <si>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</si>
  <si>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</si>
  <si>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</si>
  <si>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</si>
  <si>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</si>
  <si>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</si>
  <si>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</si>
  <si>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</si>
  <si>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</si>
  <si>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</si>
  <si>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</si>
  <si>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</si>
  <si>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</si>
  <si>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</si>
  <si>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</si>
  <si>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</si>
  <si>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</si>
  <si>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</si>
  <si>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</si>
  <si>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</si>
  <si>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</si>
  <si>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</si>
  <si>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</si>
  <si>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</si>
  <si>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</si>
  <si>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</si>
  <si>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</si>
  <si>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</si>
  <si>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</si>
  <si>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</si>
  <si>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</si>
  <si>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</si>
  <si>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</si>
  <si>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</si>
  <si>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</si>
  <si>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</si>
  <si>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</si>
  <si>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</si>
  <si>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</si>
  <si>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</si>
  <si>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</si>
  <si>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</si>
  <si>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</si>
  <si>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</si>
  <si>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</si>
  <si>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</si>
  <si>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</si>
  <si>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</si>
  <si>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</si>
  <si>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</si>
  <si>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</si>
  <si>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</si>
  <si>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</si>
  <si>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</si>
  <si>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</si>
  <si>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</si>
  <si>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</si>
  <si>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</si>
  <si>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</si>
  <si>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</si>
  <si>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</si>
  <si>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</si>
  <si>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</si>
  <si>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</si>
  <si>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</si>
  <si>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</si>
  <si>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</si>
  <si>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</si>
  <si>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</si>
  <si>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</si>
  <si>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</si>
  <si>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</si>
  <si>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</si>
  <si>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</si>
  <si>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</si>
  <si>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</si>
  <si>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</si>
  <si>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</si>
  <si>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</si>
  <si>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</si>
  <si>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</si>
  <si>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</si>
  <si>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</si>
  <si>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</si>
  <si>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</si>
  <si>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</si>
  <si>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</si>
  <si>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</si>
  <si>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</si>
  <si>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</si>
  <si>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</si>
  <si>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</si>
  <si>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</si>
  <si>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</si>
  <si>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</si>
  <si>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</si>
  <si>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</si>
  <si>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</si>
  <si>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</si>
  <si>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</si>
  <si>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</si>
  <si>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</si>
  <si>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</si>
  <si>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</si>
  <si>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</si>
  <si>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</si>
  <si>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</si>
  <si>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</si>
  <si>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</si>
  <si>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</si>
  <si>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</si>
  <si>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</si>
  <si>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</si>
  <si>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</si>
  <si>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</si>
  <si>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</si>
  <si>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</si>
  <si>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</si>
  <si>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</si>
  <si>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</si>
  <si>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</si>
  <si>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</si>
  <si>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</si>
  <si>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</si>
  <si>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</si>
  <si>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</si>
  <si>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</si>
  <si>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</si>
  <si>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</si>
  <si>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</si>
  <si>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</si>
  <si>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</si>
  <si>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</si>
  <si>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</si>
  <si>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</si>
  <si>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</si>
  <si>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</si>
  <si>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</si>
  <si>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</si>
  <si>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</si>
  <si>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</si>
  <si>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</si>
  <si>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</si>
  <si>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</si>
  <si>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</si>
  <si>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</si>
  <si>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</si>
  <si>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</si>
  <si>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</si>
  <si>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</si>
  <si>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</si>
  <si>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</si>
  <si>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</si>
  <si>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</si>
  <si>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</si>
  <si>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</si>
  <si>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</si>
  <si>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</si>
  <si>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</si>
  <si>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</si>
  <si>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</si>
  <si>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</si>
  <si>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</si>
  <si>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</si>
  <si>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</si>
  <si>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</si>
  <si>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</si>
  <si>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</si>
  <si>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</si>
  <si>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</si>
  <si>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</si>
  <si>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</si>
  <si>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</si>
  <si>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</si>
  <si>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</si>
  <si>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</si>
  <si>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</si>
  <si>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</si>
  <si>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</si>
  <si>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</si>
  <si>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</si>
  <si>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</si>
  <si>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</si>
  <si>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</si>
  <si>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</si>
  <si>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</si>
  <si>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</si>
  <si>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</si>
  <si>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</si>
  <si>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</si>
  <si>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</si>
  <si>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</si>
  <si>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</si>
  <si>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</si>
  <si>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</si>
  <si>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</si>
  <si>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</si>
  <si>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</si>
  <si>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</si>
  <si>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</si>
  <si>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</si>
  <si>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</si>
  <si>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</si>
  <si>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</si>
  <si>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</si>
  <si>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</si>
  <si>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</si>
  <si>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</si>
  <si>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</si>
  <si>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</si>
  <si>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</si>
  <si>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</si>
  <si>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</si>
  <si>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</si>
  <si>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</si>
  <si>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</si>
  <si>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</si>
  <si>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</si>
  <si>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</si>
  <si>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</si>
  <si>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</si>
  <si>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</si>
  <si>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</si>
  <si>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</si>
  <si>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</si>
  <si>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</si>
  <si>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</si>
  <si>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</si>
  <si>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</si>
  <si>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</si>
  <si>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</si>
  <si>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</si>
  <si>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</si>
  <si>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</si>
  <si>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</si>
  <si>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</si>
  <si>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</si>
  <si>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</si>
  <si>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</si>
  <si>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</si>
  <si>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</si>
  <si>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</si>
  <si>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</si>
  <si>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</si>
  <si>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</si>
  <si>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</si>
  <si>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</si>
  <si>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</si>
  <si>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</si>
  <si>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</si>
  <si>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</si>
  <si>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</si>
  <si>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</si>
  <si>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</si>
  <si>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</si>
  <si>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</si>
  <si>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</si>
  <si>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</si>
  <si>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</si>
  <si>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</si>
  <si>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</si>
  <si>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</si>
  <si>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</si>
  <si>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</si>
  <si>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</si>
  <si>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</si>
  <si>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</si>
  <si>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</si>
  <si>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</si>
  <si>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</si>
  <si>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</si>
  <si>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</si>
  <si>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</si>
  <si>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</si>
  <si>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</si>
  <si>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</si>
  <si>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</si>
  <si>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</si>
  <si>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</si>
  <si>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</si>
  <si>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</si>
  <si>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</si>
  <si>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</si>
  <si>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</si>
  <si>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</si>
  <si>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</si>
  <si>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</si>
  <si>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</si>
  <si>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</si>
  <si>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</si>
  <si>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</si>
  <si>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</si>
  <si>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</si>
  <si>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</si>
  <si>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</si>
  <si>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</si>
  <si>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</si>
  <si>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</si>
  <si>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</si>
  <si>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</si>
  <si>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</si>
  <si>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</si>
  <si>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</si>
  <si>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</si>
  <si>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</si>
  <si>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</si>
  <si>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</si>
  <si>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</si>
  <si>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</si>
  <si>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</si>
  <si>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</si>
  <si>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</si>
  <si>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</si>
  <si>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</si>
  <si>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</si>
  <si>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</si>
  <si>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</si>
  <si>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</si>
  <si>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</si>
  <si>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</si>
  <si>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</si>
  <si>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</si>
  <si>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</si>
  <si>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</si>
  <si>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</si>
  <si>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</si>
  <si>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</si>
  <si>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</si>
  <si>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</si>
  <si>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</si>
  <si>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</si>
  <si>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</si>
  <si>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</si>
  <si>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</si>
  <si>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</si>
  <si>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</si>
  <si>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</si>
  <si>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</si>
  <si>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</si>
  <si>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</si>
  <si>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</si>
  <si>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</si>
  <si>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</si>
  <si>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</si>
  <si>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</si>
  <si>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</si>
  <si>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</si>
  <si>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</si>
  <si>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</si>
  <si>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</si>
  <si>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</si>
  <si>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</si>
  <si>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</si>
  <si>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</si>
  <si>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</si>
  <si>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</si>
  <si>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</si>
  <si>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</si>
  <si>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</si>
  <si>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</si>
  <si>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</si>
  <si>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</si>
  <si>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</si>
  <si>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</si>
  <si>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</si>
  <si>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</si>
  <si>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</si>
  <si>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</si>
  <si>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</si>
  <si>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</si>
  <si>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</si>
  <si>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</si>
  <si>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</si>
  <si>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</si>
  <si>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</si>
  <si>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</si>
  <si>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</si>
  <si>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</si>
  <si>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</si>
  <si>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</si>
  <si>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</si>
  <si>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</si>
  <si>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</si>
  <si>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</si>
  <si>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</si>
  <si>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</si>
  <si>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</si>
  <si>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</si>
  <si>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</si>
  <si>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</si>
  <si>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</si>
  <si>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</si>
  <si>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</si>
  <si>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</si>
  <si>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</si>
  <si>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</si>
  <si>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</si>
  <si>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</si>
  <si>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</si>
  <si>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</si>
  <si>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</si>
  <si>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</si>
  <si>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</si>
  <si>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</si>
  <si>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</si>
  <si>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</si>
  <si>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</si>
  <si>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</si>
  <si>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</si>
  <si>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</si>
  <si>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</si>
  <si>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</si>
  <si>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</si>
  <si>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</si>
  <si>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</si>
  <si>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</si>
  <si>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</si>
  <si>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</si>
  <si>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</si>
  <si>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</si>
  <si>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</si>
  <si>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</si>
  <si>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</si>
  <si>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</si>
  <si>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</si>
  <si>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</si>
  <si>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</si>
  <si>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</si>
  <si>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</si>
  <si>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</si>
  <si>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</si>
  <si>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</si>
  <si>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</si>
  <si>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</si>
  <si>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</si>
  <si>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</si>
  <si>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</si>
  <si>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</si>
  <si>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</si>
  <si>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</si>
  <si>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</si>
  <si>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</si>
  <si>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</si>
  <si>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</si>
  <si>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</si>
  <si>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</si>
  <si>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</si>
  <si>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</si>
  <si>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</si>
  <si>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</si>
  <si>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</si>
  <si>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</si>
  <si>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</si>
  <si>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</si>
  <si>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</si>
  <si>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</si>
  <si>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</si>
  <si>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</si>
  <si>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</si>
  <si>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</si>
  <si>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</si>
  <si>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</si>
  <si>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</si>
  <si>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</si>
  <si>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</si>
  <si>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</si>
  <si>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</si>
  <si>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</si>
  <si>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</si>
  <si>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</si>
  <si>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</si>
  <si>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</si>
  <si>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</si>
  <si>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</si>
  <si>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</si>
  <si>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</si>
  <si>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</si>
  <si>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</si>
  <si>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</si>
  <si>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</si>
  <si>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</si>
  <si>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</si>
  <si>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</si>
  <si>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</si>
  <si>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</si>
  <si>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</si>
  <si>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</si>
  <si>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</si>
  <si>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</si>
  <si>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</si>
  <si>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</si>
  <si>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</si>
  <si>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</si>
  <si>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</si>
  <si>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</si>
  <si>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</si>
  <si>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</si>
  <si>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</si>
  <si>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</si>
  <si>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</si>
  <si>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</si>
  <si>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</si>
  <si>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</si>
  <si>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</si>
  <si>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</si>
  <si>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</si>
  <si>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</si>
  <si>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</si>
  <si>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</si>
  <si>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</si>
  <si>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</si>
  <si>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</si>
  <si>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</si>
  <si>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</si>
  <si>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</si>
  <si>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</si>
  <si>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</si>
  <si>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</si>
  <si>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</si>
  <si>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</si>
  <si>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</si>
  <si>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</si>
  <si>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</si>
  <si>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</si>
  <si>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</si>
  <si>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</si>
  <si>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</si>
  <si>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</si>
  <si>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</si>
  <si>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</si>
  <si>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</si>
  <si>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</si>
  <si>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</si>
  <si>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</si>
  <si>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</si>
  <si>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</si>
  <si>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</si>
  <si>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</si>
  <si>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</si>
  <si>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</si>
  <si>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</si>
  <si>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</si>
  <si>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</si>
  <si>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</si>
  <si>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</si>
  <si>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</si>
  <si>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</si>
  <si>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</si>
  <si>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</si>
  <si>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</si>
  <si>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</si>
  <si>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</si>
  <si>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</si>
  <si>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</si>
  <si>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</si>
  <si>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</si>
  <si>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</si>
  <si>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</si>
  <si>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</si>
  <si>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</si>
  <si>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</si>
  <si>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</si>
  <si>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</si>
  <si>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</si>
  <si>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</si>
  <si>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</si>
  <si>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</si>
  <si>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</si>
  <si>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</si>
  <si>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</si>
  <si>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</si>
  <si>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</si>
  <si>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</si>
  <si>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</si>
  <si>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</si>
  <si>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</si>
  <si>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</si>
  <si>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</si>
  <si>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</si>
  <si>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</si>
  <si>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</si>
  <si>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</si>
  <si>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</si>
  <si>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</si>
  <si>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</si>
  <si>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</si>
  <si>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</si>
  <si>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</si>
  <si>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</si>
  <si>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</si>
  <si>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</si>
  <si>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</si>
  <si>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</si>
  <si>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</si>
  <si>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</si>
  <si>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</si>
  <si>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</si>
  <si>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</si>
  <si>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</si>
  <si>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</si>
  <si>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</si>
  <si>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</si>
  <si>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</si>
  <si>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</si>
  <si>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</si>
  <si>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</si>
  <si>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</si>
  <si>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</si>
  <si>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</si>
  <si>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</si>
  <si>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</si>
  <si>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</si>
  <si>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</si>
  <si>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</si>
  <si>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</si>
  <si>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</si>
  <si>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</si>
  <si>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</si>
  <si>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</si>
  <si>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</si>
  <si>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</si>
  <si>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</si>
  <si>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</si>
  <si>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</si>
  <si>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</si>
  <si>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</si>
  <si>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</si>
  <si>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</si>
  <si>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</si>
  <si>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</si>
  <si>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</si>
  <si>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</si>
  <si>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</si>
  <si>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</si>
  <si>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</si>
  <si>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</si>
  <si>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</si>
  <si>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</si>
  <si>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</si>
  <si>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</si>
  <si>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</si>
  <si>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</si>
  <si>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</si>
  <si>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</si>
  <si>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</si>
  <si>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</si>
  <si>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</si>
  <si>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</si>
  <si>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</si>
  <si>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</si>
  <si>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</si>
  <si>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</si>
  <si>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</si>
  <si>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</si>
  <si>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</si>
  <si>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</si>
  <si>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</si>
  <si>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</si>
  <si>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</si>
  <si>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</si>
  <si>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</si>
  <si>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</si>
  <si>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</si>
  <si>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</si>
  <si>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</si>
  <si>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</si>
  <si>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</si>
  <si>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</si>
  <si>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</si>
  <si>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</si>
  <si>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</si>
  <si>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</si>
  <si>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</si>
  <si>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</si>
  <si>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</si>
  <si>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</si>
  <si>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</si>
  <si>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</si>
  <si>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</si>
  <si>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</si>
  <si>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</si>
  <si>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</si>
  <si>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</si>
  <si>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</si>
  <si>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</si>
  <si>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</si>
  <si>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</si>
  <si>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</si>
  <si>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</si>
  <si>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</si>
  <si>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</si>
  <si>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</si>
  <si>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</si>
  <si>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</si>
  <si>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</si>
  <si>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</si>
  <si>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</si>
  <si>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</si>
  <si>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</si>
  <si>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</si>
  <si>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</si>
  <si>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</si>
  <si>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</si>
  <si>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</si>
  <si>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</si>
  <si>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</si>
  <si>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</si>
  <si>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</si>
  <si>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</si>
  <si>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</si>
  <si>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</si>
  <si>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</si>
  <si>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</si>
  <si>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</si>
  <si>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</si>
  <si>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</si>
  <si>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</si>
  <si>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</si>
  <si>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</si>
  <si>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</si>
  <si>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</si>
  <si>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</si>
  <si>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</si>
  <si>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</si>
  <si>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</si>
  <si>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</si>
  <si>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</si>
  <si>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</si>
  <si>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</si>
  <si>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</si>
  <si>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</si>
  <si>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</si>
  <si>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</si>
  <si>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</si>
  <si>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</si>
  <si>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</si>
  <si>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</si>
  <si>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</si>
  <si>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</si>
  <si>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</si>
  <si>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</si>
  <si>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</si>
  <si>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</si>
  <si>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</si>
  <si>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</si>
  <si>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</si>
  <si>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</si>
  <si>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</si>
  <si>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</si>
  <si>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</si>
  <si>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</si>
  <si>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</si>
  <si>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</si>
  <si>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</si>
  <si>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</si>
  <si>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</si>
  <si>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</si>
  <si>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</si>
  <si>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</si>
  <si>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</si>
  <si>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</si>
  <si>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</si>
  <si>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</si>
  <si>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</si>
  <si>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</si>
  <si>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</si>
  <si>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</si>
  <si>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</si>
  <si>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</si>
  <si>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</si>
  <si>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</si>
  <si>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</si>
  <si>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</si>
  <si>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</si>
  <si>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</si>
  <si>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</si>
  <si>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</si>
  <si>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</si>
  <si>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</si>
  <si>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</si>
  <si>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</si>
  <si>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</si>
  <si>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</si>
  <si>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</si>
  <si>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</si>
  <si>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</si>
  <si>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</si>
  <si>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</si>
  <si>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</si>
  <si>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</si>
  <si>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</si>
  <si>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</si>
  <si>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</si>
  <si>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</si>
  <si>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</si>
  <si>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</si>
  <si>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</si>
  <si>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</si>
  <si>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</si>
  <si>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</si>
  <si>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</si>
  <si>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</si>
  <si>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</si>
  <si>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</si>
  <si>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</si>
  <si>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</si>
  <si>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</si>
  <si>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</si>
  <si>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</si>
  <si>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</si>
  <si>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</si>
  <si>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</si>
  <si>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</si>
  <si>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</si>
  <si>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</si>
  <si>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</si>
  <si>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</si>
  <si>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</si>
  <si>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</si>
  <si>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</si>
  <si>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</si>
  <si>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</si>
  <si>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</si>
  <si>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</si>
  <si>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</si>
  <si>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</si>
  <si>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</si>
  <si>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</si>
  <si>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</si>
  <si>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</si>
  <si>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</si>
  <si>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</si>
  <si>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</si>
  <si>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</si>
  <si>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</si>
  <si>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</si>
  <si>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</si>
  <si>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</si>
  <si>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</si>
  <si>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</si>
  <si>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</si>
  <si>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</si>
  <si>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</si>
  <si>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</si>
  <si>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</si>
  <si>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</si>
  <si>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</si>
  <si>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</si>
  <si>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</si>
  <si>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</si>
  <si>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</si>
  <si>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</si>
  <si>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</si>
  <si>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</si>
  <si>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</si>
  <si>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</si>
  <si>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</si>
  <si>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</si>
  <si>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</si>
  <si>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</si>
  <si>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</si>
  <si>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</si>
  <si>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</si>
  <si>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</si>
  <si>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</si>
  <si>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</si>
  <si>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</si>
  <si>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</si>
  <si>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</si>
  <si>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</si>
  <si>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</si>
  <si>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</si>
  <si>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</si>
  <si>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</si>
  <si>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</si>
  <si>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</si>
  <si>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</si>
  <si>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</si>
  <si>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</si>
  <si>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</si>
  <si>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</si>
  <si>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</si>
  <si>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</si>
  <si>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</si>
  <si>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</si>
  <si>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</si>
  <si>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</si>
  <si>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</si>
  <si>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</si>
  <si>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</si>
  <si>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</si>
  <si>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</si>
  <si>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</si>
  <si>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</si>
  <si>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</si>
  <si>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</si>
  <si>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</si>
  <si>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</si>
  <si>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</si>
  <si>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</si>
  <si>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</si>
  <si>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</si>
  <si>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</si>
  <si>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</si>
  <si>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</si>
  <si>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</si>
  <si>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</si>
  <si>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</si>
  <si>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</si>
  <si>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</si>
  <si>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</si>
  <si>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</si>
  <si>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</si>
  <si>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</si>
  <si>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</si>
  <si>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</si>
  <si>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</si>
  <si>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</si>
  <si>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</si>
  <si>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</si>
  <si>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</si>
  <si>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</si>
  <si>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</si>
  <si>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</si>
  <si>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</si>
  <si>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</si>
  <si>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</si>
  <si>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</si>
  <si>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</si>
  <si>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</si>
  <si>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</si>
  <si>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</si>
  <si>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</si>
  <si>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</si>
  <si>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</si>
  <si>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</si>
  <si>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</si>
  <si>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</si>
  <si>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</si>
  <si>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</si>
  <si>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</si>
  <si>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</si>
  <si>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</si>
  <si>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</si>
  <si>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</si>
  <si>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</si>
  <si>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</si>
  <si>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</si>
  <si>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</si>
  <si>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</si>
  <si>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</si>
  <si>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</si>
  <si>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</si>
  <si>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</si>
  <si>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</si>
  <si>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</si>
  <si>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</si>
  <si>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</si>
  <si>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</si>
  <si>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</si>
  <si>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</si>
  <si>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</si>
  <si>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</si>
  <si>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</si>
  <si>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</si>
  <si>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</si>
  <si>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</si>
  <si>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</si>
  <si>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</si>
  <si>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</si>
  <si>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</si>
  <si>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</si>
  <si>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</si>
  <si>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</si>
  <si>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</si>
  <si>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</si>
  <si>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</si>
  <si>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</si>
  <si>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</si>
  <si>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</si>
  <si>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</si>
  <si>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</si>
  <si>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</si>
  <si>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</si>
  <si>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</si>
  <si>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</si>
  <si>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</si>
  <si>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</si>
  <si>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</si>
  <si>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</si>
  <si>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</si>
  <si>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</si>
  <si>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</si>
  <si>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</si>
  <si>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</si>
  <si>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</si>
  <si>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</si>
  <si>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</si>
  <si>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</si>
  <si>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</si>
  <si>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</si>
  <si>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</si>
  <si>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</si>
  <si>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</si>
  <si>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</si>
  <si>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</si>
  <si>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</si>
  <si>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</si>
  <si>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</si>
  <si>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</si>
  <si>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</si>
  <si>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</si>
  <si>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</si>
  <si>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</si>
  <si>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</si>
  <si>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</si>
  <si>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</si>
  <si>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</si>
  <si>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</si>
  <si>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</si>
  <si>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</si>
  <si>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</si>
  <si>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</si>
  <si>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</si>
  <si>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</si>
  <si>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</si>
  <si>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</si>
  <si>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</si>
  <si>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</si>
  <si>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</si>
  <si>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</si>
  <si>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</si>
  <si>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</si>
  <si>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</si>
  <si>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</si>
  <si>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</si>
  <si>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</si>
  <si>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</si>
  <si>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</si>
  <si>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</si>
  <si>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</si>
  <si>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</si>
  <si>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</si>
  <si>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</si>
  <si>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</si>
  <si>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</si>
  <si>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</si>
  <si>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</si>
  <si>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</si>
  <si>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</si>
  <si>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</si>
  <si>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</si>
  <si>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</si>
  <si>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</si>
  <si>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</si>
  <si>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</si>
  <si>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</si>
  <si>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</si>
  <si>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</si>
  <si>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</si>
  <si>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</si>
  <si>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</si>
  <si>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</si>
  <si>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</si>
  <si>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</si>
  <si>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</si>
  <si>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</si>
  <si>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</si>
  <si>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</si>
  <si>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</si>
  <si>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</si>
  <si>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</si>
  <si>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</si>
  <si>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</si>
  <si>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</si>
  <si>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</si>
  <si>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</si>
  <si>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</si>
  <si>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</si>
  <si>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</si>
  <si>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</si>
  <si>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</si>
  <si>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</si>
  <si>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</si>
  <si>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</si>
  <si>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</si>
  <si>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</si>
  <si>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</si>
  <si>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</si>
  <si>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</si>
  <si>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</si>
  <si>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</si>
  <si>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</si>
  <si>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</si>
  <si>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</si>
  <si>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</si>
  <si>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</si>
  <si>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</si>
  <si>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</si>
  <si>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</si>
  <si>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</si>
  <si>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</si>
  <si>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</si>
  <si>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</si>
  <si>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</si>
  <si>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</si>
  <si>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</si>
  <si>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</si>
  <si>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</si>
  <si>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</si>
  <si>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</si>
  <si>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</si>
  <si>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</si>
  <si>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</si>
  <si>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</si>
  <si>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</si>
  <si>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</si>
  <si>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</si>
  <si>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</si>
  <si>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</si>
  <si>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</si>
  <si>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</si>
  <si>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</si>
  <si>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</si>
  <si>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</si>
  <si>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</si>
  <si>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</si>
  <si>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</si>
  <si>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</si>
  <si>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</si>
  <si>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</si>
  <si>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</si>
  <si>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</si>
  <si>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</si>
  <si>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</si>
  <si>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</si>
  <si>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</si>
  <si>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</si>
  <si>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</si>
  <si>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</si>
  <si>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</si>
  <si>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</si>
  <si>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</si>
  <si>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</si>
  <si>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</si>
  <si>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</si>
  <si>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</si>
  <si>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</si>
  <si>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</si>
  <si>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</si>
  <si>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</si>
  <si>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</si>
  <si>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</si>
  <si>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</si>
  <si>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</si>
  <si>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</si>
  <si>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</si>
  <si>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</si>
  <si>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</si>
  <si>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</si>
  <si>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</si>
  <si>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</si>
  <si>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</si>
  <si>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</si>
  <si>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</si>
  <si>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</si>
  <si>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</si>
  <si>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</si>
  <si>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</si>
  <si>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</si>
  <si>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</si>
  <si>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</si>
  <si>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</si>
  <si>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</si>
  <si>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</si>
  <si>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</si>
  <si>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</si>
  <si>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</si>
  <si>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</si>
  <si>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</si>
  <si>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</si>
  <si>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</si>
  <si>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</si>
  <si>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</si>
  <si>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</si>
  <si>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</si>
  <si>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</si>
  <si>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</si>
  <si>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</si>
  <si>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</si>
  <si>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</si>
  <si>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</si>
  <si>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</si>
  <si>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</si>
  <si>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</si>
  <si>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</si>
  <si>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</si>
  <si>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</si>
  <si>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</si>
  <si>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</si>
  <si>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</si>
  <si>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</si>
  <si>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</si>
  <si>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</si>
  <si>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</si>
  <si>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</si>
  <si>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</si>
  <si>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</si>
  <si>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</si>
  <si>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</si>
  <si>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</si>
  <si>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</si>
  <si>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</si>
  <si>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</si>
  <si>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</si>
  <si>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</si>
  <si>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</si>
  <si>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</si>
  <si>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</si>
  <si>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</si>
  <si>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</si>
  <si>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</si>
  <si>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</si>
  <si>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</si>
  <si>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</si>
  <si>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</si>
  <si>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</si>
  <si>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</si>
  <si>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</si>
  <si>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</si>
  <si>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</si>
  <si>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</si>
  <si>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</si>
  <si>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</si>
  <si>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</si>
  <si>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</si>
  <si>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</si>
  <si>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</si>
  <si>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</si>
  <si>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</si>
  <si>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</si>
  <si>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</si>
  <si>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</si>
  <si>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</si>
  <si>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</si>
  <si>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</si>
  <si>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</si>
  <si>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</si>
  <si>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</si>
  <si>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</si>
  <si>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</si>
  <si>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</si>
  <si>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</si>
  <si>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</si>
  <si>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</si>
  <si>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</si>
  <si>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</si>
  <si>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</si>
  <si>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</si>
  <si>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</si>
  <si>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</si>
  <si>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</si>
  <si>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</si>
  <si>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</si>
  <si>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</si>
  <si>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</si>
  <si>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</si>
  <si>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</si>
  <si>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</si>
  <si>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</si>
  <si>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</si>
  <si>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</si>
  <si>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</si>
  <si>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</si>
  <si>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</si>
  <si>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</si>
  <si>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</si>
  <si>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</si>
  <si>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</si>
  <si>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</si>
  <si>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</si>
  <si>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</si>
  <si>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</si>
  <si>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</si>
  <si>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</si>
  <si>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</si>
  <si>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</si>
  <si>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</si>
  <si>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</si>
  <si>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</si>
  <si>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</si>
  <si>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</si>
  <si>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</si>
  <si>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</si>
  <si>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</si>
  <si>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</si>
  <si>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</si>
  <si>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</si>
  <si>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</si>
  <si>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</si>
  <si>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</si>
  <si>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</si>
  <si>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</si>
  <si>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</si>
  <si>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</si>
  <si>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</si>
  <si>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</si>
  <si>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</si>
  <si>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</si>
  <si>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</si>
  <si>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</si>
  <si>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</si>
  <si>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</si>
  <si>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</si>
  <si>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</si>
  <si>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</si>
  <si>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</si>
  <si>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</si>
  <si>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</si>
  <si>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</si>
  <si>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</si>
  <si>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</si>
  <si>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</si>
  <si>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</si>
  <si>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</si>
  <si>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</si>
  <si>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</si>
  <si>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</si>
  <si>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</si>
  <si>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</si>
  <si>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</si>
  <si>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</si>
  <si>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</si>
  <si>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</si>
  <si>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</si>
  <si>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</si>
  <si>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</si>
  <si>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</si>
  <si>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</si>
  <si>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</si>
  <si>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</si>
  <si>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</si>
  <si>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</si>
  <si>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</si>
  <si>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</si>
  <si>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</si>
  <si>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</si>
  <si>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</si>
  <si>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</si>
  <si>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</si>
  <si>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</si>
  <si>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</si>
  <si>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</si>
  <si>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</si>
  <si>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</si>
  <si>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</si>
  <si>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</si>
  <si>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</si>
  <si>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</si>
  <si>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</si>
  <si>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</si>
  <si>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</si>
  <si>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</si>
  <si>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</si>
  <si>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</si>
  <si>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</si>
  <si>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</si>
  <si>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</si>
  <si>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</si>
  <si>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</si>
  <si>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</si>
  <si>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</si>
  <si>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</si>
  <si>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</si>
  <si>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</si>
  <si>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</si>
  <si>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</si>
  <si>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</si>
  <si>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</si>
  <si>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</si>
  <si>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</si>
  <si>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</si>
  <si>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</si>
  <si>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</si>
  <si>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</si>
  <si>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</si>
  <si>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</si>
  <si>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</si>
  <si>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</si>
  <si>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</si>
  <si>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</si>
  <si>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</si>
  <si>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</si>
  <si>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</si>
  <si>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</si>
  <si>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</si>
  <si>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</si>
  <si>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</si>
  <si>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</si>
  <si>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</si>
  <si>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</si>
  <si>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</si>
  <si>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</si>
  <si>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</si>
  <si>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</si>
  <si>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</si>
  <si>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</si>
  <si>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</si>
  <si>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</si>
  <si>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</si>
  <si>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</si>
  <si>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</si>
  <si>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</si>
  <si>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</si>
  <si>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</si>
  <si>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</si>
  <si>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</si>
  <si>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</si>
  <si>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</si>
  <si>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</si>
  <si>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</si>
  <si>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</si>
  <si>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</si>
  <si>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</si>
  <si>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</si>
  <si>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</si>
  <si>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</si>
  <si>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</si>
  <si>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</si>
  <si>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</si>
  <si>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</si>
  <si>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</si>
  <si>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</si>
  <si>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</si>
  <si>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</si>
  <si>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</si>
  <si>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</si>
  <si>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</si>
  <si>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</si>
  <si>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</si>
  <si>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</si>
  <si>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</si>
  <si>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</si>
  <si>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</si>
  <si>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</si>
  <si>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</si>
  <si>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</si>
  <si>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</si>
  <si>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</si>
  <si>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</si>
  <si>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</si>
  <si>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</si>
  <si>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</si>
  <si>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</si>
  <si>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</si>
  <si>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</si>
  <si>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</si>
  <si>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</si>
  <si>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</si>
  <si>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</si>
  <si>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</si>
  <si>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</si>
  <si>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</si>
  <si>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</si>
  <si>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</si>
  <si>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</si>
  <si>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</si>
  <si>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</si>
  <si>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</si>
  <si>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</si>
  <si>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</si>
  <si>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</si>
  <si>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</si>
  <si>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</si>
  <si>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</si>
  <si>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</si>
  <si>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</si>
  <si>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</si>
  <si>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</si>
  <si>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</si>
  <si>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</si>
  <si>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</si>
  <si>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</si>
  <si>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</si>
  <si>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</si>
  <si>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</si>
  <si>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</si>
  <si>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</si>
  <si>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</si>
  <si>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</si>
  <si>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</si>
  <si>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</si>
  <si>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</si>
  <si>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</si>
  <si>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</si>
  <si>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</si>
  <si>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</si>
  <si>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</si>
  <si>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</si>
  <si>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</si>
  <si>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</si>
  <si>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</si>
  <si>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</si>
  <si>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</si>
  <si>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</si>
  <si>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</si>
  <si>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</si>
  <si>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</si>
  <si>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</si>
  <si>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</si>
  <si>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</si>
  <si>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</si>
  <si>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</si>
  <si>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</si>
  <si>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</si>
  <si>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</si>
  <si>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</si>
  <si>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</si>
  <si>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</si>
  <si>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</si>
  <si>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</si>
  <si>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</si>
  <si>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</si>
  <si>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</si>
  <si>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</si>
  <si>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</si>
  <si>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</si>
  <si>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</si>
  <si>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</si>
  <si>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</si>
  <si>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</si>
  <si>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</si>
  <si>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</si>
  <si>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</si>
  <si>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</si>
  <si>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</si>
  <si>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</si>
  <si>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</si>
  <si>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</si>
  <si>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</si>
  <si>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</si>
  <si>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</si>
  <si>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</si>
  <si>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</si>
  <si>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</si>
  <si>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</si>
  <si>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</si>
  <si>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</si>
  <si>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</si>
  <si>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</si>
  <si>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</si>
  <si>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</si>
  <si>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</si>
  <si>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</si>
  <si>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</si>
  <si>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</si>
  <si>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</si>
  <si>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</si>
  <si>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</si>
  <si>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</si>
  <si>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</si>
  <si>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</si>
  <si>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</si>
  <si>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</si>
  <si>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</si>
  <si>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</si>
  <si>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</si>
  <si>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</si>
  <si>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</si>
  <si>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</si>
  <si>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</si>
  <si>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</si>
  <si>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</si>
  <si>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</si>
  <si>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</si>
  <si>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</si>
  <si>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</si>
  <si>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</si>
  <si>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</si>
  <si>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</si>
  <si>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</si>
  <si>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</si>
  <si>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</si>
  <si>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</si>
  <si>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</si>
  <si>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</si>
  <si>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</si>
  <si>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</si>
  <si>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</si>
  <si>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</si>
  <si>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</si>
  <si>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</si>
  <si>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</si>
  <si>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</si>
  <si>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</si>
  <si>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</si>
  <si>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</si>
  <si>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</si>
  <si>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</si>
  <si>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</si>
  <si>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</si>
  <si>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</si>
  <si>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</si>
  <si>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</si>
  <si>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</si>
  <si>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</si>
  <si>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</si>
  <si>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</si>
  <si>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</si>
  <si>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</si>
  <si>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</si>
  <si>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</si>
  <si>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</si>
  <si>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</si>
  <si>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</si>
  <si>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</si>
  <si>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</si>
  <si>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</si>
  <si>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</si>
  <si>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</si>
  <si>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</si>
  <si>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</si>
  <si>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</si>
  <si>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</si>
  <si>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</si>
  <si>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</si>
  <si>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</si>
  <si>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</si>
  <si>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</si>
  <si>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</si>
  <si>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</si>
  <si>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</si>
  <si>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</si>
  <si>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</si>
  <si>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</si>
  <si>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</si>
  <si>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</si>
  <si>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</si>
  <si>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</si>
  <si>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</si>
  <si>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</si>
  <si>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</si>
  <si>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</si>
  <si>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</si>
  <si>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</si>
  <si>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</si>
  <si>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</si>
  <si>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</si>
  <si>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</si>
  <si>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</si>
  <si>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</si>
  <si>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</si>
  <si>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</si>
  <si>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</si>
  <si>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</si>
  <si>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</si>
  <si>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</si>
  <si>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</si>
  <si>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</si>
  <si>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</si>
  <si>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</si>
  <si>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</si>
  <si>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</si>
  <si>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</si>
  <si>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</si>
  <si>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</si>
  <si>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</si>
  <si>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</si>
  <si>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</si>
  <si>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</si>
  <si>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</si>
  <si>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</si>
  <si>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</si>
  <si>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</si>
  <si>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</si>
  <si>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</si>
  <si>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</si>
  <si>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</si>
  <si>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</si>
  <si>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</si>
  <si>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</si>
  <si>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</si>
  <si>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</si>
  <si>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</si>
  <si>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</si>
  <si>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</si>
  <si>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</si>
  <si>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</si>
  <si>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</si>
  <si>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</si>
  <si>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</si>
  <si>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</si>
  <si>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</si>
  <si>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</si>
  <si>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</si>
  <si>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</si>
  <si>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</si>
  <si>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</si>
  <si>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</si>
  <si>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</si>
  <si>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</si>
  <si>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</si>
  <si>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</si>
  <si>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</si>
  <si>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</si>
  <si>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</si>
  <si>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</si>
  <si>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</si>
  <si>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</si>
  <si>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</si>
  <si>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</si>
  <si>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</si>
  <si>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</si>
  <si>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</si>
  <si>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</si>
  <si>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</si>
  <si>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</si>
  <si>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</si>
  <si>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</si>
  <si>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</si>
  <si>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</si>
  <si>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</si>
  <si>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</si>
  <si>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</si>
  <si>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</si>
  <si>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</si>
  <si>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</si>
  <si>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</si>
  <si>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</si>
  <si>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</si>
  <si>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</si>
  <si>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</si>
  <si>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</si>
  <si>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</si>
  <si>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</si>
  <si>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</si>
  <si>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</si>
  <si>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</si>
  <si>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</si>
  <si>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</si>
  <si>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</si>
  <si>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</si>
  <si>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</si>
  <si>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</si>
  <si>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</si>
  <si>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</si>
  <si>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</si>
  <si>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</si>
  <si>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</si>
  <si>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</si>
  <si>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</si>
  <si>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</si>
  <si>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</si>
  <si>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</si>
  <si>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</si>
  <si>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</si>
  <si>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</si>
  <si>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</si>
  <si>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</si>
  <si>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</si>
  <si>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</si>
  <si>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</si>
  <si>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</si>
  <si>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</si>
  <si>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</si>
  <si>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</si>
  <si>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</si>
  <si>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</si>
  <si>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</si>
  <si>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</si>
  <si>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</si>
  <si>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</si>
  <si>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</si>
  <si>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</si>
  <si>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</si>
  <si>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</si>
  <si>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</si>
  <si>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</si>
  <si>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</si>
  <si>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</si>
  <si>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</si>
  <si>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</si>
  <si>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</si>
  <si>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</si>
  <si>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</si>
  <si>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</si>
  <si>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</si>
  <si>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</si>
  <si>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</si>
  <si>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</si>
  <si>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</si>
  <si>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</si>
  <si>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</si>
  <si>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</si>
  <si>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</si>
  <si>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</si>
  <si>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</si>
  <si>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</si>
  <si>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</si>
  <si>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</si>
  <si>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</si>
  <si>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</si>
  <si>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</si>
  <si>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</si>
  <si>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</si>
  <si>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</si>
  <si>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</si>
  <si>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</si>
  <si>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</si>
  <si>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</si>
  <si>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</si>
  <si>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</si>
  <si>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</si>
  <si>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</si>
  <si>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</si>
  <si>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</si>
  <si>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</si>
  <si>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</si>
  <si>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</si>
  <si>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</si>
  <si>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</si>
  <si>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</si>
  <si>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</si>
  <si>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</si>
  <si>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</si>
  <si>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</si>
  <si>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</si>
  <si>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</si>
  <si>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</si>
  <si>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</si>
  <si>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</si>
  <si>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</si>
  <si>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</si>
  <si>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</si>
  <si>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</si>
  <si>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</si>
  <si>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</si>
  <si>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</si>
  <si>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</si>
  <si>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</si>
  <si>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</si>
  <si>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</si>
  <si>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</si>
  <si>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</si>
  <si>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</si>
  <si>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</si>
  <si>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</si>
  <si>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</si>
  <si>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</si>
  <si>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</si>
  <si>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</si>
  <si>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</si>
  <si>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</si>
  <si>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</si>
  <si>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</si>
  <si>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</si>
  <si>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</si>
  <si>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</si>
  <si>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</si>
  <si>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</si>
  <si>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</si>
  <si>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</si>
  <si>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</si>
  <si>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</si>
  <si>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</si>
  <si>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</si>
  <si>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</si>
  <si>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</si>
  <si>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</si>
  <si>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</si>
  <si>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</si>
  <si>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</si>
  <si>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</si>
  <si>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</si>
  <si>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</si>
  <si>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</si>
  <si>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</si>
  <si>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</si>
  <si>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</si>
  <si>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</si>
  <si>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</si>
  <si>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</si>
  <si>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</si>
  <si>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</si>
  <si>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</si>
  <si>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</si>
  <si>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</si>
  <si>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</si>
  <si>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</si>
  <si>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</si>
  <si>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</si>
  <si>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</si>
  <si>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</si>
  <si>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</si>
  <si>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</si>
  <si>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</si>
  <si>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</si>
  <si>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</si>
  <si>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</si>
  <si>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</si>
  <si>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</si>
  <si>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</si>
  <si>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</si>
  <si>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</si>
  <si>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</si>
  <si>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</si>
  <si>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</si>
  <si>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</si>
  <si>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</si>
  <si>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</si>
  <si>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</si>
  <si>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</si>
  <si>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</si>
  <si>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</si>
  <si>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</si>
  <si>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</si>
  <si>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</si>
  <si>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</si>
  <si>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</si>
  <si>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</si>
  <si>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</si>
  <si>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</si>
  <si>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</si>
  <si>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</si>
  <si>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</si>
  <si>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</si>
  <si>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</si>
  <si>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</si>
  <si>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</si>
  <si>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</si>
  <si>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</si>
  <si>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</si>
  <si>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</si>
  <si>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</si>
  <si>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</si>
  <si>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</si>
  <si>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</si>
  <si>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</si>
  <si>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</si>
  <si>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</si>
  <si>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</si>
  <si>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</si>
  <si>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</si>
  <si>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</si>
  <si>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</si>
  <si>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</si>
  <si>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</si>
  <si>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</si>
  <si>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</si>
  <si>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</si>
  <si>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</si>
  <si>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</si>
  <si>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</si>
  <si>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</si>
  <si>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</si>
  <si>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</si>
  <si>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</si>
  <si>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</si>
  <si>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</si>
  <si>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</si>
  <si>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</si>
  <si>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</si>
  <si>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</si>
  <si>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</si>
  <si>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</si>
  <si>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</si>
  <si>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</si>
  <si>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</si>
  <si>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</si>
  <si>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</si>
  <si>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</si>
  <si>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</si>
  <si>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</si>
  <si>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</si>
  <si>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</si>
  <si>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</si>
  <si>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</si>
  <si>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</si>
  <si>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</si>
  <si>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</si>
  <si>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</si>
  <si>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</si>
  <si>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</si>
  <si>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</si>
  <si>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</si>
  <si>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</si>
  <si>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</si>
  <si>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</si>
  <si>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</si>
  <si>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</si>
  <si>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</si>
  <si>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</si>
  <si>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</si>
  <si>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</si>
  <si>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</si>
  <si>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</si>
  <si>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</si>
  <si>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</si>
  <si>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</si>
  <si>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</si>
  <si>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</si>
  <si>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</si>
  <si>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</si>
  <si>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</si>
  <si>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</si>
  <si>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</si>
  <si>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</si>
  <si>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</si>
  <si>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</si>
  <si>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</si>
  <si>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</si>
  <si>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</si>
  <si>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</si>
  <si>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</si>
  <si>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</si>
  <si>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</si>
  <si>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</si>
  <si>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</si>
  <si>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</si>
  <si>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</si>
  <si>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</si>
  <si>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</si>
  <si>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</si>
  <si>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</si>
  <si>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</si>
  <si>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</si>
  <si>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</si>
  <si>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</si>
  <si>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</si>
  <si>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</si>
  <si>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</si>
  <si>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</si>
  <si>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</si>
  <si>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</si>
  <si>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</si>
  <si>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</si>
  <si>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</si>
  <si>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</si>
  <si>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</si>
  <si>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</si>
  <si>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</si>
  <si>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</si>
  <si>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</si>
  <si>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</si>
  <si>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</si>
  <si>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</si>
  <si>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</si>
  <si>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</si>
  <si>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</si>
  <si>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</si>
  <si>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</si>
  <si>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</si>
  <si>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</si>
  <si>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</si>
  <si>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</si>
  <si>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</si>
  <si>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</si>
  <si>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</si>
  <si>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</si>
  <si>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</si>
  <si>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</si>
  <si>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</si>
  <si>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</si>
  <si>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</si>
  <si>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</si>
  <si>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</si>
  <si>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</si>
  <si>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</si>
  <si>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</si>
  <si>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</si>
  <si>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</si>
  <si>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</si>
  <si>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</si>
  <si>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</si>
  <si>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</si>
  <si>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</si>
  <si>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</si>
  <si>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</si>
  <si>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</si>
  <si>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</si>
  <si>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</si>
  <si>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</si>
  <si>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</si>
  <si>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</si>
  <si>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</si>
  <si>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</si>
  <si>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</si>
  <si>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</si>
  <si>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</si>
  <si>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</si>
  <si>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</si>
  <si>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</si>
  <si>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</si>
  <si>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</si>
  <si>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</si>
  <si>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</si>
  <si>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</si>
  <si>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</si>
  <si>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</si>
  <si>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</si>
  <si>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</si>
  <si>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</si>
  <si>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</si>
  <si>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</si>
  <si>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</si>
  <si>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</si>
  <si>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</si>
  <si>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</si>
  <si>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</si>
  <si>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</si>
  <si>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</si>
  <si>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</si>
  <si>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</si>
  <si>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</si>
  <si>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</si>
  <si>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</si>
  <si>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</si>
  <si>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</si>
  <si>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</si>
  <si>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</si>
  <si>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</si>
  <si>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</si>
  <si>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</si>
  <si>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</si>
  <si>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</si>
  <si>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</si>
  <si>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</si>
  <si>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</si>
  <si>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</si>
  <si>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</si>
  <si>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</si>
  <si>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</si>
  <si>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</si>
  <si>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</si>
  <si>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</si>
  <si>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</si>
  <si>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</si>
  <si>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</si>
  <si>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</si>
  <si>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</si>
  <si>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</si>
  <si>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</si>
  <si>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</si>
  <si>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</si>
  <si>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</si>
  <si>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</si>
  <si>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</si>
  <si>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</si>
  <si>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</si>
  <si>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</si>
  <si>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</si>
  <si>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</si>
  <si>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</si>
  <si>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</si>
  <si>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</si>
  <si>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</si>
  <si>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</si>
  <si>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</si>
  <si>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</si>
  <si>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</si>
  <si>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</si>
  <si>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</si>
  <si>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</si>
  <si>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</si>
  <si>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</si>
  <si>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</si>
  <si>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</si>
  <si>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</si>
  <si>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</si>
  <si>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</si>
  <si>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</si>
  <si>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</si>
  <si>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</si>
  <si>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</si>
  <si>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</si>
  <si>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</si>
  <si>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</si>
  <si>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</si>
  <si>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</si>
  <si>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</si>
  <si>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</si>
  <si>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</si>
  <si>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</si>
  <si>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</si>
  <si>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</si>
  <si>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</si>
  <si>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</si>
  <si>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</si>
  <si>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</si>
  <si>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</si>
  <si>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</si>
  <si>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</si>
  <si>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</si>
  <si>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</si>
  <si>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</si>
  <si>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</si>
  <si>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</si>
  <si>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</si>
  <si>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</si>
  <si>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</si>
  <si>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</si>
  <si>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</si>
  <si>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</si>
  <si>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</si>
  <si>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</si>
  <si>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</si>
  <si>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</si>
  <si>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</si>
  <si>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</si>
  <si>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</si>
  <si>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</si>
  <si>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</si>
  <si>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</si>
  <si>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</si>
  <si>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</si>
  <si>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</si>
  <si>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</si>
  <si>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</si>
  <si>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</si>
  <si>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</si>
  <si>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</si>
  <si>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</si>
  <si>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</si>
  <si>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</si>
  <si>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</si>
  <si>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</si>
  <si>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</si>
  <si>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</si>
  <si>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</si>
  <si>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</si>
  <si>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</si>
  <si>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</si>
  <si>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</si>
  <si>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</si>
  <si>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</si>
  <si>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</si>
  <si>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</si>
  <si>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</si>
  <si>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</si>
  <si>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</si>
  <si>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</si>
  <si>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</si>
  <si>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</si>
  <si>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</si>
  <si>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</si>
  <si>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</si>
  <si>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</si>
  <si>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</si>
  <si>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</si>
  <si>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</si>
  <si>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</si>
  <si>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</si>
  <si>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</si>
  <si>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</si>
  <si>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</si>
  <si>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</si>
  <si>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</si>
  <si>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</si>
  <si>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</si>
  <si>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</si>
  <si>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</si>
  <si>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</si>
  <si>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</si>
  <si>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</si>
  <si>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</si>
  <si>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</si>
  <si>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</si>
  <si>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</si>
  <si>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</si>
  <si>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</si>
  <si>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</si>
  <si>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</si>
  <si>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</si>
  <si>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</si>
  <si>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</si>
  <si>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</si>
  <si>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</si>
  <si>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</si>
  <si>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</si>
  <si>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</si>
  <si>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</si>
  <si>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</si>
  <si>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</si>
  <si>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</si>
  <si>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</si>
  <si>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</si>
  <si>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</si>
  <si>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</si>
  <si>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</si>
  <si>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</si>
  <si>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</si>
  <si>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</si>
  <si>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</si>
  <si>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</si>
  <si>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</si>
  <si>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</si>
  <si>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</si>
  <si>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</si>
  <si>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</si>
  <si>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</si>
  <si>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</si>
  <si>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</si>
  <si>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</si>
  <si>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</si>
  <si>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</si>
  <si>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</si>
  <si>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</si>
  <si>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</si>
  <si>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</si>
  <si>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</si>
  <si>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</si>
  <si>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</si>
  <si>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</si>
  <si>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</si>
  <si>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</si>
  <si>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</si>
  <si>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</si>
  <si>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</si>
  <si>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</si>
  <si>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</si>
  <si>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</si>
  <si>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</si>
  <si>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</si>
  <si>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</si>
  <si>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</si>
  <si>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</si>
  <si>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</si>
  <si>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</si>
  <si>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</si>
  <si>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</si>
  <si>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</si>
  <si>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</si>
  <si>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</si>
  <si>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</si>
  <si>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</si>
  <si>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</si>
  <si>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</si>
  <si>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</si>
  <si>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</si>
  <si>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</si>
  <si>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</si>
  <si>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</si>
  <si>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</si>
  <si>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</si>
  <si>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</si>
  <si>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</si>
  <si>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</si>
  <si>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</si>
  <si>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</si>
  <si>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</si>
  <si>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</si>
  <si>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</si>
  <si>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</si>
  <si>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</si>
  <si>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</si>
  <si>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</si>
  <si>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</si>
  <si>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</si>
  <si>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</si>
  <si>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</si>
  <si>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</si>
  <si>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</si>
  <si>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</si>
  <si>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</si>
  <si>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</si>
  <si>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</si>
  <si>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</si>
  <si>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</si>
  <si>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</si>
  <si>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</si>
  <si>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</si>
  <si>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</si>
  <si>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</si>
  <si>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</si>
  <si>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</si>
  <si>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</si>
  <si>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</si>
  <si>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</si>
  <si>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</si>
  <si>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</si>
  <si>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</si>
  <si>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</si>
  <si>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</si>
  <si>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</si>
  <si>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</si>
  <si>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</si>
  <si>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</si>
  <si>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</si>
  <si>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</si>
  <si>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</si>
  <si>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</si>
  <si>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</si>
  <si>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</si>
  <si>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</si>
  <si>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</si>
  <si>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</si>
  <si>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</si>
  <si>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</si>
  <si>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</si>
  <si>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</si>
  <si>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</si>
  <si>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</si>
  <si>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</si>
  <si>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</si>
  <si>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</si>
  <si>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</si>
  <si>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</si>
  <si>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</si>
  <si>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</si>
  <si>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</si>
  <si>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</si>
  <si>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</si>
  <si>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</si>
  <si>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</si>
  <si>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</si>
  <si>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</si>
  <si>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</si>
  <si>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</si>
  <si>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</si>
  <si>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</si>
  <si>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</si>
  <si>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</si>
  <si>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</si>
  <si>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</si>
  <si>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</si>
  <si>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</si>
  <si>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</si>
  <si>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</si>
  <si>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</si>
  <si>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</si>
  <si>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</si>
  <si>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</si>
  <si>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</si>
  <si>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</si>
  <si>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</si>
  <si>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</si>
  <si>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</si>
  <si>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</si>
  <si>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</si>
  <si>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</si>
  <si>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</si>
  <si>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</si>
  <si>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</si>
  <si>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</si>
  <si>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</si>
  <si>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</si>
  <si>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</si>
  <si>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</si>
  <si>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</si>
  <si>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</si>
  <si>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</si>
  <si>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</si>
  <si>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</si>
  <si>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</si>
  <si>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</si>
  <si>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</si>
  <si>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</si>
  <si>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</si>
  <si>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</si>
  <si>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</si>
  <si>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</si>
  <si>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</si>
  <si>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</si>
  <si>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</si>
  <si>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</si>
  <si>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</si>
  <si>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</si>
  <si>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</si>
  <si>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</si>
  <si>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</si>
  <si>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</si>
  <si>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</si>
  <si>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</si>
  <si>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</si>
  <si>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</si>
  <si>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</si>
  <si>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</si>
  <si>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</si>
  <si>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</si>
  <si>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</si>
  <si>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</si>
  <si>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</si>
  <si>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</si>
  <si>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</si>
  <si>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</si>
  <si>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</si>
  <si>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</si>
  <si>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</si>
  <si>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</si>
  <si>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</si>
  <si>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</si>
  <si>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</si>
  <si>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</si>
  <si>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</si>
  <si>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</si>
  <si>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</si>
  <si>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</si>
  <si>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</si>
  <si>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</si>
  <si>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</si>
  <si>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</si>
  <si>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</si>
  <si>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</si>
  <si>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</si>
  <si>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</si>
  <si>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</si>
  <si>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</si>
  <si>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</si>
  <si>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</si>
  <si>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</si>
  <si>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</si>
  <si>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</si>
  <si>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</si>
  <si>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</si>
  <si>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</si>
  <si>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</si>
  <si>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</si>
  <si>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</si>
  <si>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</si>
  <si>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</si>
  <si>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</si>
  <si>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</si>
  <si>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</si>
  <si>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</si>
  <si>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</si>
  <si>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</si>
  <si>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</si>
  <si>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</si>
  <si>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</si>
  <si>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</si>
  <si>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</si>
  <si>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</si>
  <si>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</si>
  <si>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</si>
  <si>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</si>
  <si>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</si>
  <si>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</si>
  <si>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</si>
  <si>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</si>
  <si>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</si>
  <si>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</si>
  <si>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</si>
  <si>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</si>
  <si>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</si>
  <si>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</si>
  <si>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</si>
  <si>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</si>
  <si>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</si>
  <si>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</si>
  <si>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</si>
  <si>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</si>
  <si>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</si>
  <si>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</si>
  <si>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</si>
  <si>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</si>
  <si>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</si>
  <si>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</si>
  <si>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</si>
  <si>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</si>
  <si>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</si>
  <si>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</si>
  <si>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</si>
  <si>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</si>
  <si>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</si>
  <si>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</si>
  <si>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</si>
  <si>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</si>
  <si>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</si>
  <si>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</si>
  <si>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</si>
  <si>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</si>
  <si>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</si>
  <si>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</si>
  <si>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</si>
  <si>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</si>
  <si>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</si>
  <si>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</si>
  <si>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</si>
  <si>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</si>
  <si>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</si>
  <si>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</si>
  <si>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</si>
  <si>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</si>
  <si>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</si>
  <si>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</si>
  <si>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</si>
  <si>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</si>
  <si>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</si>
  <si>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</si>
  <si>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</si>
  <si>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</si>
  <si>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</si>
  <si>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</si>
  <si>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</si>
  <si>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</si>
  <si>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</si>
  <si>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</si>
  <si>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</si>
  <si>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</si>
  <si>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</si>
  <si>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</si>
  <si>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</si>
  <si>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</si>
  <si>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</si>
  <si>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</si>
  <si>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</si>
  <si>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</si>
  <si>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</si>
  <si>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</si>
  <si>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</si>
  <si>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</si>
  <si>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</si>
  <si>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</si>
  <si>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</si>
  <si>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</si>
  <si>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</si>
  <si>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</si>
  <si>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</si>
  <si>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</si>
  <si>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</si>
  <si>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</si>
  <si>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</si>
  <si>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</si>
  <si>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</si>
  <si>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</si>
  <si>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</si>
  <si>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</si>
  <si>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</si>
  <si>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</si>
  <si>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</si>
  <si>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</si>
  <si>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</si>
  <si>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</si>
  <si>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</si>
  <si>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</si>
  <si>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</si>
  <si>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</si>
  <si>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</si>
  <si>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</si>
  <si>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</si>
  <si>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</si>
  <si>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</si>
  <si>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</si>
  <si>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</si>
  <si>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</si>
  <si>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</si>
  <si>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</si>
  <si>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</si>
  <si>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</si>
  <si>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</si>
  <si>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</si>
  <si>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</si>
  <si>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</si>
  <si>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</si>
  <si>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</si>
  <si>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</si>
  <si>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</si>
  <si>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</si>
  <si>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</si>
  <si>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</si>
  <si>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</si>
  <si>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</si>
  <si>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</si>
  <si>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</si>
  <si>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</si>
  <si>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</si>
  <si>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</si>
  <si>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</si>
  <si>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</si>
  <si>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</si>
  <si>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</si>
  <si>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</si>
  <si>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</si>
  <si>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</si>
  <si>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</si>
  <si>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</si>
  <si>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</si>
  <si>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</si>
  <si>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</si>
  <si>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</si>
  <si>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</si>
  <si>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</si>
  <si>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</si>
  <si>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</si>
  <si>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</si>
  <si>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</si>
  <si>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</si>
  <si>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</si>
  <si>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</si>
  <si>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</si>
  <si>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</si>
  <si>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</si>
  <si>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</si>
  <si>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</si>
  <si>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</si>
  <si>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</si>
  <si>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</si>
  <si>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</si>
  <si>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</si>
  <si>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</si>
  <si>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</si>
  <si>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</si>
  <si>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</si>
  <si>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</si>
  <si>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</si>
  <si>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</si>
  <si>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</si>
  <si>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</si>
  <si>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</si>
  <si>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</si>
  <si>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</si>
  <si>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</si>
  <si>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</si>
  <si>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</si>
  <si>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</si>
  <si>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</si>
  <si>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</si>
  <si>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</si>
  <si>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</si>
  <si>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</si>
  <si>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</si>
  <si>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</si>
  <si>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</si>
  <si>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</si>
  <si>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</si>
  <si>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</si>
  <si>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</si>
  <si>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</si>
  <si>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</si>
  <si>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</si>
  <si>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</si>
  <si>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</si>
  <si>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</si>
  <si>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</si>
  <si>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</si>
  <si>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</si>
  <si>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</si>
  <si>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</si>
  <si>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</si>
  <si>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</si>
  <si>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</si>
  <si>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</si>
  <si>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</si>
  <si>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</si>
  <si>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</si>
  <si>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</si>
  <si>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</si>
  <si>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</si>
  <si>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</si>
  <si>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</si>
  <si>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</si>
  <si>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</si>
  <si>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</si>
  <si>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</si>
  <si>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</si>
  <si>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</si>
  <si>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</si>
  <si>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</si>
  <si>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</si>
  <si>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</si>
  <si>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</si>
  <si>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</si>
  <si>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</si>
  <si>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</si>
  <si>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</si>
  <si>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</si>
  <si>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</si>
  <si>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</si>
  <si>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</si>
  <si>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</si>
  <si>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</si>
  <si>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</si>
  <si>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</si>
  <si>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</si>
  <si>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</si>
  <si>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</si>
  <si>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</si>
  <si>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</si>
  <si>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</si>
  <si>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</si>
  <si>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</si>
  <si>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</si>
  <si>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</si>
  <si>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</si>
  <si>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</si>
  <si>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</si>
  <si>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</si>
  <si>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</si>
  <si>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</si>
  <si>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</si>
  <si>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</si>
  <si>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</si>
  <si>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</si>
  <si>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</si>
  <si>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</si>
  <si>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</si>
  <si>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</si>
  <si>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</si>
  <si>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</si>
  <si>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</si>
  <si>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</si>
  <si>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</si>
  <si>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</si>
  <si>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</si>
  <si>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</si>
  <si>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</si>
  <si>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</si>
  <si>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</si>
  <si>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</si>
  <si>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</si>
  <si>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</si>
  <si>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</si>
  <si>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</si>
  <si>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</si>
  <si>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</si>
  <si>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</si>
  <si>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</si>
  <si>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</si>
  <si>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</si>
  <si>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</si>
  <si>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</si>
  <si>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</si>
  <si>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</si>
  <si>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</si>
  <si>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</si>
  <si>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</si>
  <si>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</si>
  <si>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</si>
  <si>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</si>
  <si>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</si>
  <si>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</si>
  <si>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</si>
  <si>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</si>
  <si>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</si>
  <si>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</si>
  <si>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</si>
  <si>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</si>
  <si>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</si>
  <si>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</si>
  <si>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</si>
  <si>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</si>
  <si>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</si>
  <si>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</si>
  <si>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</si>
  <si>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</si>
  <si>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</si>
  <si>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</si>
  <si>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</si>
  <si>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</si>
  <si>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</si>
  <si>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</si>
  <si>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</si>
  <si>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</si>
  <si>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</si>
  <si>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</si>
  <si>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</si>
  <si>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</si>
  <si>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</si>
  <si>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</si>
  <si>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</si>
  <si>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</si>
  <si>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</si>
  <si>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</si>
  <si>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</si>
  <si>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</si>
  <si>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</si>
  <si>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</si>
  <si>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</si>
  <si>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</si>
  <si>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</si>
  <si>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</si>
  <si>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</si>
  <si>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</si>
  <si>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</si>
  <si>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</si>
  <si>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</si>
  <si>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</si>
  <si>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</si>
  <si>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</si>
  <si>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</si>
  <si>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</si>
  <si>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</si>
  <si>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</si>
  <si>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</si>
  <si>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</si>
  <si>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</si>
  <si>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</si>
  <si>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</si>
  <si>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</si>
  <si>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</si>
  <si>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</si>
  <si>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</si>
  <si>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</si>
  <si>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</si>
  <si>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</si>
  <si>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</si>
  <si>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</si>
  <si>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</si>
  <si>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</si>
  <si>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</si>
  <si>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</si>
  <si>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</si>
  <si>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</si>
  <si>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</si>
  <si>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</si>
  <si>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</si>
  <si>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</si>
  <si>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</si>
  <si>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</si>
  <si>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</si>
  <si>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</si>
  <si>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</si>
  <si>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</si>
  <si>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</si>
  <si>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</si>
  <si>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</si>
  <si>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</si>
  <si>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</si>
  <si>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</si>
  <si>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</si>
  <si>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</si>
  <si>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</si>
  <si>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</si>
  <si>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</si>
  <si>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</si>
  <si>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</si>
  <si>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</si>
  <si>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</si>
  <si>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</si>
  <si>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</si>
  <si>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</si>
  <si>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</si>
  <si>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</si>
  <si>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</si>
  <si>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</si>
  <si>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</si>
  <si>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</si>
  <si>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</si>
  <si>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</si>
  <si>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</si>
  <si>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</si>
  <si>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</si>
  <si>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</si>
  <si>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</si>
  <si>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</si>
  <si>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</si>
  <si>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</si>
  <si>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</si>
  <si>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</si>
  <si>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</si>
  <si>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</si>
  <si>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</si>
  <si>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</si>
  <si>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</si>
  <si>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</si>
  <si>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</si>
  <si>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</si>
  <si>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</si>
  <si>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</si>
  <si>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</si>
  <si>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</si>
  <si>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</si>
  <si>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</si>
  <si>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</si>
  <si>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</si>
  <si>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</si>
  <si>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</si>
  <si>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</si>
  <si>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</si>
  <si>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</si>
  <si>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</si>
  <si>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</si>
  <si>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</si>
  <si>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</si>
  <si>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</si>
  <si>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</si>
  <si>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</si>
  <si>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</si>
  <si>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</si>
  <si>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</si>
  <si>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</si>
  <si>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</si>
  <si>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</si>
  <si>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</si>
  <si>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</si>
  <si>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</si>
  <si>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</si>
  <si>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</si>
  <si>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</si>
  <si>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</si>
  <si>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</si>
  <si>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</si>
  <si>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</si>
  <si>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</si>
  <si>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</si>
  <si>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</si>
  <si>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</si>
  <si>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</si>
  <si>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</si>
  <si>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</si>
  <si>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</si>
  <si>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</si>
  <si>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</si>
  <si>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</si>
  <si>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</si>
  <si>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</si>
  <si>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</si>
  <si>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</si>
  <si>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</si>
  <si>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</si>
  <si>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</si>
  <si>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</si>
  <si>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</si>
  <si>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</si>
  <si>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</si>
  <si>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</si>
  <si>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</si>
  <si>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</si>
  <si>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</si>
  <si>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</si>
  <si>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</si>
  <si>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</si>
  <si>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</si>
  <si>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</si>
  <si>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</si>
  <si>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</si>
  <si>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</si>
  <si>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</si>
  <si>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</si>
  <si>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</si>
  <si>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</si>
  <si>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</si>
  <si>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</si>
  <si>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</si>
  <si>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</si>
  <si>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</si>
  <si>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</si>
  <si>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</si>
  <si>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</si>
  <si>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</si>
  <si>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</si>
  <si>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</si>
  <si>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</si>
  <si>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</si>
  <si>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</si>
  <si>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</si>
  <si>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</si>
  <si>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</si>
  <si>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</si>
  <si>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</si>
  <si>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</si>
  <si>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</si>
  <si>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</si>
  <si>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</si>
  <si>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</si>
  <si>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</si>
  <si>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</si>
  <si>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</si>
  <si>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</si>
  <si>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</si>
  <si>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</si>
  <si>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</si>
  <si>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</si>
  <si>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</si>
  <si>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</si>
  <si>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</si>
  <si>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</si>
  <si>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</si>
  <si>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</si>
  <si>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</si>
  <si>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</si>
  <si>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</si>
  <si>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</si>
  <si>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</si>
  <si>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</si>
  <si>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</si>
  <si>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</si>
  <si>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</si>
  <si>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</si>
  <si>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</si>
  <si>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</si>
  <si>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</si>
  <si>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</si>
  <si>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</si>
  <si>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</si>
  <si>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</si>
  <si>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</si>
  <si>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</si>
  <si>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</si>
  <si>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</si>
  <si>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</si>
  <si>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</si>
  <si>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</si>
  <si>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</si>
  <si>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</si>
  <si>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</si>
  <si>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</si>
  <si>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</si>
  <si>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</si>
  <si>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</si>
  <si>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</si>
  <si>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</si>
  <si>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</si>
  <si>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</si>
  <si>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</si>
  <si>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</si>
  <si>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</si>
  <si>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</si>
  <si>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</si>
  <si>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</si>
  <si>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</si>
  <si>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</si>
  <si>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</si>
  <si>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</si>
  <si>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</si>
  <si>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</si>
  <si>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</si>
  <si>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</si>
  <si>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</si>
  <si>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</si>
  <si>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</si>
  <si>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</si>
  <si>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</si>
  <si>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</si>
  <si>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</si>
  <si>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</si>
  <si>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</si>
  <si>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</si>
  <si>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</si>
  <si>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</si>
  <si>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</si>
  <si>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</si>
  <si>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</si>
  <si>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</si>
  <si>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</si>
  <si>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</si>
  <si>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</si>
  <si>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</si>
  <si>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</si>
  <si>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</si>
  <si>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</si>
  <si>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</si>
  <si>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</si>
  <si>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</si>
  <si>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</si>
  <si>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</si>
  <si>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</si>
  <si>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</si>
  <si>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</si>
  <si>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</si>
  <si>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</si>
  <si>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</si>
  <si>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</si>
  <si>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</si>
  <si>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</si>
  <si>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</si>
  <si>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</si>
  <si>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</si>
  <si>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</si>
  <si>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</si>
  <si>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</si>
  <si>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</si>
  <si>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</si>
  <si>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</si>
  <si>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</si>
  <si>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</si>
  <si>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</si>
  <si>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</si>
  <si>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</si>
  <si>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</si>
  <si>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</si>
  <si>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</si>
  <si>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</si>
  <si>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</si>
  <si>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</si>
  <si>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</si>
  <si>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</si>
  <si>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</si>
  <si>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</si>
  <si>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</si>
  <si>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</si>
  <si>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</si>
  <si>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</si>
  <si>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</si>
  <si>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</si>
  <si>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</si>
  <si>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</si>
  <si>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</si>
  <si>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</si>
  <si>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</si>
  <si>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</si>
  <si>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</si>
  <si>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</si>
  <si>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</si>
  <si>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</si>
  <si>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</si>
  <si>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</si>
  <si>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</si>
  <si>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</si>
  <si>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</si>
  <si>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</si>
  <si>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</si>
  <si>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</si>
  <si>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</si>
  <si>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</si>
  <si>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</si>
  <si>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</si>
  <si>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</si>
  <si>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</si>
  <si>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</si>
  <si>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</si>
  <si>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</si>
  <si>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</si>
  <si>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</si>
  <si>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</si>
  <si>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</si>
  <si>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</si>
  <si>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</si>
  <si>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</si>
  <si>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</si>
  <si>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</si>
  <si>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</si>
  <si>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</si>
  <si>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</si>
  <si>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</si>
  <si>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</si>
  <si>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</si>
  <si>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</si>
  <si>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</si>
  <si>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</si>
  <si>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</si>
  <si>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</si>
  <si>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</si>
  <si>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</si>
  <si>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</si>
  <si>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</si>
  <si>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</si>
  <si>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</si>
  <si>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</si>
  <si>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</si>
  <si>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</si>
  <si>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</si>
  <si>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</si>
  <si>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</si>
  <si>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</si>
  <si>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</si>
  <si>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</si>
  <si>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</si>
  <si>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</si>
  <si>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</si>
  <si>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</si>
  <si>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</si>
  <si>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</si>
  <si>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</si>
  <si>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</si>
  <si>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</si>
  <si>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</si>
  <si>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</si>
  <si>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</si>
  <si>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</si>
  <si>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</si>
  <si>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</si>
  <si>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</si>
  <si>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</si>
  <si>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</si>
  <si>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</si>
  <si>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</si>
  <si>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</si>
  <si>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</si>
  <si>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</si>
  <si>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</si>
  <si>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</si>
  <si>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</si>
  <si>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</si>
  <si>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</si>
  <si>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</si>
  <si>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</si>
  <si>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</si>
  <si>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</si>
  <si>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</si>
  <si>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</si>
  <si>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</si>
  <si>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</si>
  <si>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</si>
  <si>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</si>
  <si>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</si>
  <si>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</si>
  <si>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</si>
  <si>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</si>
  <si>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</si>
  <si>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</si>
  <si>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</si>
  <si>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</si>
  <si>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</si>
  <si>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</si>
  <si>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</si>
  <si>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</si>
  <si>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</si>
  <si>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</si>
  <si>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</si>
  <si>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</si>
  <si>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</si>
  <si>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</si>
  <si>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</si>
  <si>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</si>
  <si>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</si>
  <si>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</si>
  <si>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</si>
  <si>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</si>
  <si>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</si>
  <si>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</si>
  <si>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</si>
  <si>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</si>
  <si>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</si>
  <si>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</si>
  <si>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</si>
  <si>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</si>
  <si>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</si>
  <si>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</si>
  <si>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</si>
  <si>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</si>
  <si>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</si>
  <si>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</si>
  <si>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</si>
  <si>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</si>
  <si>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</si>
  <si>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</si>
  <si>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</si>
  <si>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</si>
  <si>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</si>
  <si>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</si>
  <si>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</si>
  <si>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</si>
  <si>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</si>
  <si>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</si>
  <si>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</si>
  <si>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</si>
  <si>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</si>
  <si>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</si>
  <si>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</si>
  <si>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</si>
  <si>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</si>
  <si>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</si>
  <si>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</si>
  <si>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</si>
  <si>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</si>
  <si>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</si>
  <si>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</si>
  <si>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</si>
  <si>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</si>
  <si>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</si>
  <si>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</si>
  <si>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</si>
  <si>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</si>
  <si>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</si>
  <si>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</si>
  <si>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</si>
  <si>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</si>
  <si>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</si>
  <si>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</si>
  <si>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</si>
  <si>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</si>
  <si>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</si>
  <si>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</si>
  <si>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</si>
  <si>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</si>
  <si>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</si>
  <si>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</si>
  <si>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</si>
  <si>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</si>
  <si>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</si>
  <si>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</si>
  <si>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</si>
  <si>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</si>
  <si>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</si>
  <si>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</si>
  <si>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</si>
  <si>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</si>
  <si>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</si>
  <si>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</si>
  <si>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</si>
  <si>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</si>
  <si>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</si>
  <si>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</si>
  <si>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</si>
  <si>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</si>
  <si>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</si>
  <si>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</si>
  <si>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</si>
  <si>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</si>
  <si>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</si>
  <si>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</si>
  <si>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</si>
  <si>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</si>
  <si>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</si>
  <si>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</si>
  <si>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</si>
  <si>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</si>
  <si>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</si>
  <si>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</si>
  <si>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</si>
  <si>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</si>
  <si>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</si>
  <si>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</si>
  <si>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</si>
  <si>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</si>
  <si>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</si>
  <si>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</si>
  <si>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</si>
  <si>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</si>
  <si>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</si>
  <si>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</si>
  <si>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</si>
  <si>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</si>
  <si>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</si>
  <si>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</si>
  <si>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</si>
  <si>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</si>
  <si>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</si>
  <si>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</si>
  <si>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</si>
  <si>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</si>
  <si>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</si>
  <si>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</si>
  <si>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</si>
  <si>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</si>
  <si>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</si>
  <si>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</si>
  <si>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</si>
  <si>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</si>
  <si>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</si>
  <si>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</si>
  <si>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</si>
  <si>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</si>
  <si>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</si>
  <si>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</si>
  <si>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</si>
  <si>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</si>
  <si>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</si>
  <si>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</si>
  <si>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</si>
  <si>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</si>
  <si>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</si>
  <si>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</si>
  <si>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</si>
  <si>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</si>
  <si>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</si>
  <si>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</si>
  <si>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</si>
  <si>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</si>
  <si>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</si>
  <si>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</si>
  <si>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</si>
  <si>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</si>
  <si>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</si>
  <si>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</si>
  <si>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</si>
  <si>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</si>
  <si>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</si>
  <si>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</si>
  <si>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</si>
  <si>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</si>
  <si>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</si>
  <si>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</si>
  <si>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</si>
  <si>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</si>
  <si>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</si>
  <si>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</si>
  <si>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</si>
  <si>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</si>
  <si>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</si>
  <si>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</si>
  <si>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</si>
  <si>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</si>
  <si>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</si>
  <si>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</si>
  <si>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</si>
  <si>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</si>
  <si>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</si>
  <si>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</si>
  <si>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</si>
  <si>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</si>
  <si>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</si>
  <si>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</si>
  <si>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</si>
  <si>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</si>
  <si>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</si>
  <si>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</si>
  <si>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</si>
  <si>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</si>
  <si>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</si>
  <si>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</si>
  <si>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</si>
  <si>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</si>
  <si>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</si>
  <si>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</si>
  <si>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</si>
  <si>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</si>
  <si>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</si>
  <si>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</si>
  <si>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</si>
  <si>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</si>
  <si>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</si>
  <si>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</si>
  <si>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</si>
  <si>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</si>
  <si>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</si>
  <si>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</si>
  <si>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</si>
  <si>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</si>
  <si>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</si>
  <si>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</si>
  <si>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</si>
  <si>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</si>
  <si>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</si>
  <si>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</si>
  <si>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</si>
  <si>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</si>
  <si>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</si>
  <si>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</si>
  <si>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</si>
  <si>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</si>
  <si>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</si>
  <si>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</si>
  <si>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</si>
  <si>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</si>
  <si>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</si>
  <si>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</si>
  <si>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</si>
  <si>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</si>
  <si>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</si>
  <si>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</si>
  <si>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</si>
  <si>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</si>
  <si>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</si>
  <si>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</si>
  <si>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</si>
  <si>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</si>
  <si>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</si>
  <si>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</si>
  <si>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</si>
  <si>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</si>
  <si>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</si>
  <si>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</si>
  <si>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</si>
  <si>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</si>
  <si>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</si>
  <si>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</si>
  <si>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</si>
  <si>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</si>
  <si>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</si>
  <si>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</si>
  <si>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</si>
  <si>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</si>
  <si>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</si>
  <si>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</si>
  <si>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</si>
  <si>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</si>
  <si>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</si>
  <si>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</si>
  <si>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</si>
  <si>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</si>
  <si>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</si>
  <si>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</si>
  <si>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</si>
  <si>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</si>
  <si>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</si>
  <si>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</si>
  <si>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</si>
  <si>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</si>
  <si>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</si>
  <si>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</si>
  <si>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</si>
  <si>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</si>
  <si>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</si>
  <si>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</si>
  <si>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</si>
  <si>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</si>
  <si>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</si>
  <si>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</si>
  <si>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</si>
  <si>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</si>
  <si>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</si>
  <si>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</si>
  <si>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</si>
  <si>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</si>
  <si>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</si>
  <si>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</si>
  <si>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</si>
  <si>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</si>
  <si>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</si>
  <si>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</si>
  <si>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</si>
  <si>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</si>
  <si>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</si>
  <si>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</si>
  <si>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</si>
  <si>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</si>
  <si>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</si>
  <si>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</si>
  <si>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</si>
  <si>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</si>
  <si>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</si>
  <si>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</si>
  <si>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</si>
  <si>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</si>
  <si>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</si>
  <si>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</si>
  <si>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</si>
  <si>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</si>
  <si>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</si>
  <si>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</si>
  <si>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</si>
  <si>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</si>
  <si>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</si>
  <si>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</si>
  <si>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</si>
  <si>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</si>
  <si>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</si>
  <si>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</si>
  <si>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</si>
  <si>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</si>
  <si>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</si>
  <si>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</si>
  <si>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</si>
  <si>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</si>
  <si>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</si>
  <si>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</si>
  <si>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</si>
  <si>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</si>
  <si>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</si>
  <si>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</si>
  <si>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</si>
  <si>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</si>
  <si>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</si>
  <si>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</si>
  <si>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</si>
  <si>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</si>
  <si>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</si>
  <si>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</si>
  <si>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</si>
  <si>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</si>
  <si>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</si>
  <si>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</si>
  <si>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</si>
  <si>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</si>
  <si>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</si>
  <si>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</si>
  <si>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</si>
  <si>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</si>
  <si>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</si>
  <si>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</si>
  <si>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</si>
  <si>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</si>
  <si>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</si>
  <si>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</si>
  <si>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</si>
  <si>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</si>
  <si>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</si>
  <si>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</si>
  <si>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</si>
  <si>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</si>
  <si>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</si>
  <si>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</si>
  <si>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</si>
  <si>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</si>
  <si>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</si>
  <si>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</si>
  <si>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</si>
  <si>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</si>
  <si>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</si>
  <si>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</si>
  <si>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</si>
  <si>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</si>
  <si>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</si>
  <si>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</si>
  <si>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</si>
  <si>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</si>
  <si>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</si>
  <si>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</si>
  <si>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</si>
  <si>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</si>
  <si>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</si>
  <si>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</si>
  <si>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</si>
  <si>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</si>
  <si>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</si>
  <si>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</si>
  <si>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</si>
  <si>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</si>
  <si>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</si>
  <si>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</si>
  <si>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</si>
  <si>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</si>
  <si>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</si>
  <si>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</si>
  <si>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</si>
  <si>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</si>
  <si>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</si>
  <si>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</si>
  <si>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</si>
  <si>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</si>
  <si>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</si>
  <si>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</si>
  <si>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</si>
  <si>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</si>
  <si>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</si>
  <si>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</si>
  <si>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</si>
  <si>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</si>
  <si>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</si>
  <si>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</si>
  <si>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</si>
  <si>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</si>
  <si>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</si>
  <si>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</si>
  <si>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</si>
  <si>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</si>
  <si>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</si>
  <si>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</si>
  <si>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</si>
  <si>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</si>
  <si>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</si>
  <si>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</si>
  <si>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</si>
  <si>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</si>
  <si>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</si>
  <si>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</si>
  <si>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</si>
  <si>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</si>
  <si>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</si>
  <si>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</si>
  <si>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</si>
  <si>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</si>
  <si>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</si>
  <si>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</si>
  <si>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</si>
  <si>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</si>
  <si>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</si>
  <si>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</si>
  <si>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</si>
  <si>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</si>
  <si>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</si>
  <si>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</si>
  <si>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</si>
  <si>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</si>
  <si>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</si>
  <si>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</si>
  <si>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</si>
  <si>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</si>
  <si>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</si>
  <si>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</si>
  <si>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</si>
  <si>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</si>
  <si>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</si>
  <si>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</si>
  <si>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</si>
  <si>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</si>
  <si>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</si>
  <si>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</si>
  <si>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</si>
  <si>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</si>
  <si>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</si>
  <si>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</si>
  <si>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</si>
  <si>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</si>
  <si>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</si>
  <si>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</si>
  <si>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</si>
  <si>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</si>
  <si>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</si>
  <si>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</si>
  <si>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</si>
  <si>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</si>
  <si>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</si>
  <si>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</si>
  <si>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</si>
  <si>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</si>
  <si>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</si>
  <si>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</si>
  <si>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</si>
  <si>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</si>
  <si>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</si>
  <si>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</si>
  <si>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</si>
  <si>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</si>
  <si>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</si>
  <si>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</si>
  <si>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</si>
  <si>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</si>
  <si>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</si>
  <si>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</si>
  <si>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</si>
  <si>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</si>
  <si>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</si>
  <si>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</si>
  <si>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</si>
  <si>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</si>
  <si>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</si>
  <si>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</si>
  <si>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</si>
  <si>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</si>
  <si>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</si>
  <si>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</si>
  <si>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</si>
  <si>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</si>
  <si>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</si>
  <si>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</si>
  <si>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</si>
  <si>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</si>
  <si>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</si>
  <si>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</si>
  <si>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</si>
  <si>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</si>
  <si>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</si>
  <si>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</si>
  <si>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</si>
  <si>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</si>
  <si>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</si>
  <si>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</si>
  <si>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</si>
  <si>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</si>
  <si>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</si>
  <si>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</si>
  <si>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</si>
  <si>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</si>
  <si>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</si>
  <si>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</si>
  <si>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</si>
  <si>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</si>
  <si>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</si>
  <si>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</si>
  <si>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</si>
  <si>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</si>
  <si>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</si>
  <si>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</si>
  <si>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</si>
  <si>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</si>
  <si>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</si>
  <si>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</si>
  <si>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</si>
  <si>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</si>
  <si>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</si>
  <si>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</si>
  <si>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</si>
  <si>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</si>
  <si>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</si>
  <si>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</si>
  <si>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</si>
  <si>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</si>
  <si>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</si>
  <si>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</si>
  <si>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</si>
  <si>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</si>
  <si>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</si>
  <si>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</si>
  <si>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</si>
  <si>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</si>
  <si>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</si>
  <si>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</si>
  <si>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</si>
  <si>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</si>
  <si>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</si>
  <si>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</si>
  <si>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</si>
  <si>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</si>
  <si>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</si>
  <si>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</si>
  <si>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</si>
  <si>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</si>
  <si>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</si>
  <si>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</si>
  <si>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</si>
  <si>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</si>
  <si>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</si>
  <si>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</si>
  <si>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</si>
  <si>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</si>
  <si>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</si>
  <si>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</si>
  <si>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</si>
  <si>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</si>
  <si>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</si>
  <si>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</si>
  <si>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</si>
  <si>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</si>
  <si>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</si>
  <si>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</si>
  <si>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</si>
  <si>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</si>
  <si>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</si>
  <si>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</si>
  <si>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</si>
  <si>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</si>
  <si>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</si>
  <si>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</si>
  <si>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</si>
  <si>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</si>
  <si>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</si>
  <si>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</si>
  <si>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</si>
  <si>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</si>
  <si>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</si>
  <si>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</si>
  <si>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</si>
  <si>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</si>
  <si>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</si>
  <si>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</si>
  <si>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</si>
  <si>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</si>
  <si>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</si>
  <si>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</si>
  <si>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</si>
  <si>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</si>
  <si>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</si>
  <si>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</si>
  <si>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</si>
  <si>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</si>
  <si>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</si>
  <si>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</si>
  <si>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</si>
  <si>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</si>
  <si>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</si>
  <si>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</si>
  <si>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</si>
  <si>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</si>
  <si>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</si>
  <si>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</si>
  <si>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</si>
  <si>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</si>
  <si>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</si>
  <si>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</si>
  <si>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</si>
  <si>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</si>
  <si>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</si>
  <si>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</si>
  <si>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</si>
  <si>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</si>
  <si>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</si>
  <si>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</si>
  <si>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</si>
  <si>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</si>
  <si>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</si>
  <si>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</si>
  <si>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</si>
  <si>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</si>
  <si>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</si>
  <si>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</si>
  <si>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</si>
  <si>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</si>
  <si>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</si>
  <si>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</si>
  <si>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</si>
  <si>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</si>
  <si>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</si>
  <si>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</si>
  <si>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</si>
  <si>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</si>
  <si>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</si>
  <si>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</si>
  <si>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</si>
  <si>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</si>
  <si>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</si>
  <si>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</si>
  <si>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</si>
  <si>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</si>
  <si>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</si>
  <si>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</si>
  <si>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</si>
  <si>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</si>
  <si>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</si>
  <si>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</si>
  <si>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</si>
  <si>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</si>
  <si>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</si>
  <si>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</si>
  <si>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</si>
  <si>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</si>
  <si>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</si>
  <si>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</si>
  <si>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</si>
  <si>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</si>
  <si>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</si>
  <si>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</si>
  <si>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</si>
  <si>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</si>
  <si>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</si>
  <si>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</si>
  <si>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</si>
  <si>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</si>
  <si>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</si>
  <si>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</si>
  <si>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</si>
  <si>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</si>
  <si>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</si>
  <si>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</si>
  <si>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</si>
  <si>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</si>
  <si>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</si>
  <si>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</si>
  <si>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</si>
  <si>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</si>
  <si>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</si>
  <si>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</si>
  <si>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</si>
  <si>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</si>
  <si>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</si>
  <si>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</si>
  <si>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</si>
  <si>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</si>
  <si>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</si>
  <si>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</si>
  <si>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</si>
  <si>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</si>
  <si>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</si>
  <si>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</si>
  <si>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</si>
  <si>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</si>
  <si>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</si>
  <si>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</si>
  <si>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</si>
  <si>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</si>
  <si>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</si>
  <si>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</si>
  <si>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</si>
  <si>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</si>
  <si>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</si>
  <si>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</si>
  <si>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</si>
  <si>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</si>
  <si>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</si>
  <si>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</si>
  <si>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</si>
  <si>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</si>
  <si>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</si>
  <si>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</si>
  <si>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</si>
  <si>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</si>
  <si>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</si>
  <si>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</si>
  <si>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</si>
  <si>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</si>
  <si>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</si>
  <si>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</si>
  <si>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</si>
  <si>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</si>
  <si>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</si>
  <si>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</si>
  <si>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</si>
  <si>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</si>
  <si>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</si>
  <si>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</si>
  <si>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</si>
  <si>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</si>
  <si>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</si>
  <si>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</si>
  <si>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</si>
  <si>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</si>
  <si>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</si>
  <si>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</si>
  <si>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</si>
  <si>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</si>
  <si>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</si>
  <si>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</si>
  <si>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</si>
  <si>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</si>
  <si>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</si>
  <si>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</si>
  <si>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</si>
  <si>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</si>
  <si>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</si>
  <si>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</si>
  <si>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</si>
  <si>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</si>
  <si>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</si>
  <si>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</si>
  <si>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</si>
  <si>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</si>
  <si>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</si>
  <si>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</si>
  <si>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</si>
  <si>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</si>
  <si>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</si>
  <si>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</si>
  <si>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</si>
  <si>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</si>
  <si>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</si>
  <si>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</si>
  <si>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</si>
  <si>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</si>
  <si>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</si>
  <si>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</si>
  <si>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</si>
  <si>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</si>
  <si>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</si>
  <si>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</si>
  <si>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</si>
  <si>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</si>
  <si>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</si>
  <si>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</si>
  <si>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</si>
  <si>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</si>
  <si>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</si>
  <si>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</si>
  <si>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</si>
  <si>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</si>
  <si>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</si>
  <si>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</si>
  <si>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</si>
  <si>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</si>
  <si>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</si>
  <si>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</si>
  <si>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</si>
  <si>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</si>
  <si>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</si>
  <si>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</si>
  <si>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</si>
  <si>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</si>
  <si>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</si>
  <si>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</si>
  <si>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</si>
  <si>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</si>
  <si>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</si>
  <si>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</si>
  <si>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</si>
  <si>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</si>
  <si>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</si>
  <si>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</si>
  <si>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</si>
  <si>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</si>
  <si>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</si>
  <si>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</si>
  <si>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</si>
  <si>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</si>
  <si>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</si>
  <si>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</si>
  <si>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</si>
  <si>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</si>
  <si>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</si>
  <si>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</si>
  <si>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</si>
  <si>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</si>
  <si>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</si>
  <si>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</si>
  <si>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</si>
  <si>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</si>
  <si>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</si>
  <si>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</si>
  <si>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</si>
  <si>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</si>
  <si>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</si>
  <si>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</si>
  <si>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</si>
  <si>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</si>
  <si>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</si>
  <si>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</si>
  <si>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</si>
  <si>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</si>
  <si>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</si>
  <si>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</si>
  <si>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</si>
  <si>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</si>
  <si>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</si>
  <si>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</si>
  <si>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</si>
  <si>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</si>
  <si>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</si>
  <si>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</si>
  <si>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</si>
  <si>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</si>
  <si>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</si>
  <si>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</si>
  <si>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</si>
  <si>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</si>
  <si>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</si>
  <si>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</si>
  <si>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</si>
  <si>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</si>
  <si>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</si>
  <si>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</si>
  <si>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</si>
  <si>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</si>
  <si>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</si>
  <si>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</si>
  <si>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</si>
  <si>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</si>
  <si>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</si>
  <si>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</si>
  <si>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</si>
  <si>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</si>
  <si>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</si>
  <si>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</si>
  <si>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</si>
  <si>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</si>
  <si>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</si>
  <si>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</si>
  <si>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</si>
  <si>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</si>
  <si>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</si>
  <si>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</si>
  <si>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</si>
  <si>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</si>
  <si>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</si>
  <si>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</si>
  <si>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</si>
  <si>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</si>
  <si>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</si>
  <si>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</si>
  <si>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</si>
  <si>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</si>
  <si>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</si>
  <si>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</si>
  <si>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</si>
  <si>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</si>
  <si>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</si>
  <si>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</si>
  <si>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</si>
  <si>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</si>
  <si>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</si>
  <si>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</si>
  <si>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</si>
  <si>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</si>
  <si>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</si>
  <si>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</si>
  <si>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</si>
  <si>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</si>
  <si>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</si>
  <si>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</si>
  <si>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</si>
  <si>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</si>
  <si>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</si>
  <si>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</si>
  <si>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</si>
  <si>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</si>
  <si>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</si>
  <si>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</si>
  <si>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</si>
  <si>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</si>
  <si>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</si>
  <si>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</si>
  <si>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</si>
  <si>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</si>
  <si>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</si>
  <si>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</si>
  <si>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</si>
  <si>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</si>
  <si>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</si>
  <si>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</si>
  <si>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</si>
  <si>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</si>
  <si>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</si>
  <si>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</si>
  <si>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</si>
  <si>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</si>
  <si>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</si>
  <si>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</si>
  <si>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</si>
  <si>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</si>
  <si>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</si>
  <si>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</si>
  <si>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</si>
  <si>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</si>
  <si>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</si>
  <si>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</si>
  <si>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</si>
  <si>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</si>
  <si>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</si>
  <si>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</si>
  <si>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</si>
  <si>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</si>
  <si>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</si>
  <si>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</si>
  <si>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</si>
  <si>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</si>
  <si>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</si>
  <si>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</si>
  <si>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</si>
  <si>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</si>
  <si>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</si>
  <si>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</si>
  <si>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</si>
  <si>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</si>
  <si>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</si>
  <si>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</si>
  <si>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</si>
  <si>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</si>
  <si>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</si>
  <si>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</si>
  <si>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</si>
  <si>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</si>
  <si>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</si>
  <si>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</si>
  <si>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</si>
  <si>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</si>
  <si>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</si>
  <si>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</si>
  <si>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</si>
  <si>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</si>
  <si>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</si>
  <si>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</si>
  <si>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</si>
  <si>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</si>
  <si>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</si>
  <si>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</si>
  <si>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</si>
  <si>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</si>
  <si>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</si>
  <si>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</si>
  <si>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</si>
  <si>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</si>
  <si>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</si>
  <si>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</si>
  <si>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</si>
  <si>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</si>
  <si>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</si>
  <si>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</si>
  <si>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</si>
  <si>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</si>
  <si>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</si>
  <si>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</si>
  <si>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</si>
  <si>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</si>
  <si>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</si>
  <si>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</si>
  <si>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</si>
  <si>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</si>
  <si>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</si>
  <si>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</si>
  <si>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</si>
  <si>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</si>
  <si>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</si>
  <si>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</si>
  <si>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</si>
  <si>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</si>
  <si>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</si>
  <si>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</si>
  <si>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</si>
  <si>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</si>
  <si>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</si>
  <si>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</si>
  <si>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</si>
  <si>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</si>
  <si>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</si>
  <si>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</si>
  <si>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</si>
  <si>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</si>
  <si>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</si>
  <si>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</si>
  <si>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</si>
  <si>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</si>
  <si>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</si>
  <si>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</si>
  <si>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</si>
  <si>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</si>
  <si>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</si>
  <si>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</si>
  <si>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</si>
  <si>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</si>
  <si>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</si>
  <si>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</si>
  <si>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</si>
  <si>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</si>
  <si>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</si>
  <si>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</si>
  <si>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</si>
  <si>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</si>
  <si>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</si>
  <si>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</si>
  <si>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</si>
  <si>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</si>
  <si>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</si>
  <si>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</si>
  <si>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</si>
  <si>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</si>
  <si>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</si>
  <si>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</si>
  <si>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</si>
  <si>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</si>
  <si>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</si>
  <si>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</si>
  <si>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</si>
  <si>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</si>
  <si>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</si>
  <si>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</si>
  <si>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</si>
  <si>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</si>
  <si>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</si>
  <si>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</si>
  <si>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</si>
  <si>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</si>
  <si>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</si>
  <si>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</si>
  <si>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</si>
  <si>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</si>
  <si>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</si>
  <si>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</si>
  <si>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</si>
  <si>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</si>
  <si>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</si>
  <si>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</si>
  <si>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</si>
  <si>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</si>
  <si>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</si>
  <si>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</si>
  <si>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</si>
  <si>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</si>
  <si>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</si>
  <si>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</si>
  <si>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</si>
  <si>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</si>
  <si>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</si>
  <si>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</si>
  <si>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</si>
  <si>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</si>
  <si>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</si>
  <si>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</si>
  <si>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</si>
  <si>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</si>
  <si>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</si>
  <si>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</si>
  <si>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</si>
  <si>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</si>
  <si>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</si>
  <si>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</si>
  <si>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</si>
  <si>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</si>
  <si>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</si>
  <si>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</si>
  <si>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</si>
  <si>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</si>
  <si>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</si>
  <si>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</si>
  <si>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</si>
  <si>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</si>
  <si>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</si>
  <si>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</si>
  <si>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</si>
  <si>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</si>
  <si>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</si>
  <si>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</si>
  <si>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</si>
  <si>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</si>
  <si>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</si>
  <si>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</si>
  <si>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</si>
  <si>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</si>
  <si>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</si>
  <si>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</si>
  <si>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</si>
  <si>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</si>
  <si>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</si>
  <si>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</si>
  <si>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</si>
  <si>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</si>
  <si>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</si>
  <si>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</si>
  <si>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</si>
  <si>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</si>
  <si>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</si>
  <si>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</si>
  <si>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</si>
  <si>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</si>
  <si>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</si>
  <si>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</si>
  <si>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</si>
  <si>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</si>
  <si>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</si>
  <si>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</si>
  <si>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</si>
  <si>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</si>
  <si>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</si>
  <si>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</si>
  <si>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</si>
  <si>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</si>
  <si>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</si>
  <si>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</si>
  <si>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</si>
  <si>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</si>
  <si>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</si>
  <si>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</si>
  <si>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</si>
  <si>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</si>
  <si>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</si>
  <si>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</si>
  <si>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</si>
  <si>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</si>
  <si>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</si>
  <si>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</si>
  <si>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</si>
  <si>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</si>
  <si>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</si>
  <si>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</si>
  <si>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</si>
  <si>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</si>
  <si>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</si>
  <si>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</si>
  <si>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</si>
  <si>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</si>
  <si>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</si>
  <si>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</si>
  <si>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</si>
  <si>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</si>
  <si>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</si>
  <si>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</si>
  <si>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</si>
  <si>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</si>
  <si>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</si>
  <si>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</si>
  <si>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</si>
  <si>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</si>
  <si>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</si>
  <si>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</si>
  <si>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</si>
  <si>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</si>
  <si>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</si>
  <si>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</si>
  <si>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</si>
  <si>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</si>
  <si>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</si>
  <si>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</si>
  <si>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</si>
  <si>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</si>
  <si>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</si>
  <si>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</si>
  <si>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</si>
  <si>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</si>
  <si>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</si>
  <si>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</si>
  <si>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</si>
  <si>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</si>
  <si>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</si>
  <si>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</si>
  <si>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</si>
  <si>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</si>
  <si>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</si>
  <si>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</si>
  <si>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</si>
  <si>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</si>
  <si>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</si>
  <si>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</si>
  <si>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</si>
  <si>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</si>
  <si>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</si>
  <si>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</si>
  <si>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</si>
  <si>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</si>
  <si>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</si>
  <si>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</si>
  <si>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</si>
  <si>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</si>
  <si>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</si>
  <si>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</si>
  <si>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</si>
  <si>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</si>
  <si>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</si>
  <si>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</si>
  <si>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</si>
  <si>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</si>
  <si>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</si>
  <si>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</si>
  <si>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</si>
  <si>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</si>
  <si>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</si>
  <si>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</si>
  <si>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</si>
  <si>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</si>
  <si>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</si>
  <si>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</si>
  <si>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</si>
  <si>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</si>
  <si>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</si>
  <si>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</si>
  <si>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</si>
  <si>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</si>
  <si>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</si>
  <si>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</si>
  <si>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</si>
  <si>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</si>
  <si>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</si>
  <si>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</si>
  <si>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</si>
  <si>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</si>
  <si>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</si>
  <si>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</si>
  <si>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</si>
  <si>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</si>
  <si>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</si>
  <si>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</si>
  <si>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</si>
  <si>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</si>
  <si>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</si>
  <si>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</si>
  <si>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</si>
  <si>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</si>
  <si>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</si>
  <si>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</si>
  <si>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</si>
  <si>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</si>
  <si>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</si>
  <si>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</si>
  <si>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</si>
  <si>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</si>
  <si>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</si>
  <si>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</si>
  <si>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</si>
  <si>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</si>
  <si>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</si>
  <si>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</si>
  <si>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</si>
  <si>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</si>
  <si>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</si>
  <si>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</si>
  <si>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</si>
  <si>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</si>
  <si>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</si>
  <si>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</si>
  <si>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</si>
  <si>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</si>
  <si>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</si>
  <si>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</si>
  <si>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</si>
  <si>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</si>
  <si>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</si>
  <si>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</si>
  <si>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</si>
  <si>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</si>
  <si>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</si>
  <si>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</si>
  <si>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</si>
  <si>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</si>
  <si>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</si>
  <si>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</si>
  <si>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</si>
  <si>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</si>
  <si>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</si>
  <si>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</si>
  <si>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</si>
  <si>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</si>
  <si>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</si>
  <si>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</si>
  <si>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</si>
  <si>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</si>
  <si>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</si>
  <si>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</si>
  <si>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</si>
  <si>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</si>
  <si>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</si>
  <si>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</si>
  <si>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</si>
  <si>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</si>
  <si>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</si>
  <si>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</si>
  <si>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</si>
  <si>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</si>
  <si>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</si>
  <si>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</si>
  <si>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</si>
  <si>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</si>
  <si>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</si>
  <si>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</si>
  <si>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</si>
  <si>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</si>
  <si>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</si>
  <si>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</si>
  <si>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</si>
  <si>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</si>
  <si>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</si>
  <si>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</si>
  <si>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</si>
  <si>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</si>
  <si>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</si>
  <si>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</si>
  <si>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</si>
  <si>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</si>
  <si>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</si>
  <si>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</si>
  <si>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</si>
  <si>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</si>
  <si>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</si>
  <si>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</si>
  <si>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</si>
  <si>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</si>
  <si>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</si>
  <si>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</si>
  <si>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</si>
  <si>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</si>
  <si>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</si>
  <si>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</si>
  <si>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</si>
  <si>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</si>
  <si>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</si>
  <si>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</si>
  <si>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</si>
  <si>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</si>
  <si>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</si>
  <si>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</si>
  <si>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</si>
  <si>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</si>
  <si>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</si>
  <si>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</si>
  <si>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</si>
  <si>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</si>
  <si>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</si>
  <si>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</si>
  <si>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</si>
  <si>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</si>
  <si>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</si>
  <si>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</si>
  <si>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</si>
  <si>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</si>
  <si>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</si>
  <si>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</si>
  <si>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</si>
  <si>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</si>
  <si>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</si>
  <si>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</si>
  <si>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</si>
  <si>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</si>
  <si>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</si>
  <si>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</si>
  <si>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</si>
  <si>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</si>
  <si>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</si>
  <si>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</si>
  <si>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</si>
  <si>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</si>
  <si>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</si>
  <si>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</si>
  <si>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</si>
  <si>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</si>
  <si>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</si>
  <si>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</si>
  <si>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</si>
  <si>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</si>
  <si>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</si>
  <si>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</si>
  <si>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</si>
  <si>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</si>
  <si>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</si>
  <si>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</si>
  <si>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</si>
  <si>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</si>
  <si>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</si>
  <si>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</si>
  <si>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</si>
  <si>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</si>
  <si>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</si>
  <si>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</si>
  <si>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</si>
  <si>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</si>
  <si>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</si>
  <si>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</si>
  <si>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</si>
  <si>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</si>
  <si>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</si>
  <si>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</si>
  <si>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</si>
  <si>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</si>
  <si>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</si>
  <si>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</si>
  <si>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</si>
  <si>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</si>
  <si>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</si>
  <si>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</si>
  <si>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</si>
  <si>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</si>
  <si>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</si>
  <si>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</si>
  <si>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</si>
  <si>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</si>
  <si>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</si>
  <si>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</si>
  <si>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</si>
  <si>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</si>
  <si>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</si>
  <si>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</si>
  <si>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</si>
  <si>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</si>
  <si>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</si>
  <si>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</si>
  <si>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</si>
  <si>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</si>
  <si>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</si>
  <si>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</si>
  <si>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</si>
  <si>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</si>
  <si>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</si>
  <si>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</si>
  <si>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</si>
  <si>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</si>
  <si>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</si>
  <si>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</si>
  <si>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</si>
  <si>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</si>
  <si>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</si>
  <si>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</si>
  <si>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</si>
  <si>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</si>
  <si>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</si>
  <si>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</si>
  <si>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</si>
  <si>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</si>
  <si>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</si>
  <si>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</si>
  <si>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</si>
  <si>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</si>
  <si>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</si>
  <si>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</si>
  <si>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</si>
  <si>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</si>
  <si>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</si>
  <si>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</si>
  <si>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</si>
  <si>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</si>
  <si>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</si>
  <si>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</si>
  <si>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</si>
  <si>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</si>
  <si>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</si>
  <si>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</si>
  <si>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</si>
  <si>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</si>
  <si>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</si>
  <si>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</si>
  <si>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</si>
  <si>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</si>
  <si>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</si>
  <si>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</si>
  <si>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</si>
  <si>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</si>
  <si>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</si>
  <si>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</si>
  <si>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</si>
  <si>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</si>
  <si>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</si>
  <si>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</si>
  <si>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</si>
  <si>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</si>
  <si>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</si>
  <si>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</si>
  <si>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</si>
  <si>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</si>
  <si>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</si>
  <si>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</si>
  <si>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</si>
  <si>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</si>
  <si>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</si>
  <si>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</si>
  <si>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</si>
  <si>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</si>
  <si>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</si>
  <si>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</si>
  <si>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</si>
  <si>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</si>
  <si>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</si>
  <si>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</si>
  <si>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</si>
  <si>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</si>
  <si>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</si>
  <si>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</si>
  <si>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</si>
  <si>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</si>
  <si>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</si>
  <si>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</si>
  <si>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</si>
  <si>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</si>
  <si>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</si>
  <si>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</si>
  <si>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</si>
  <si>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</si>
  <si>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</si>
  <si>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</si>
  <si>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</si>
  <si>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</si>
  <si>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</si>
  <si>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</si>
  <si>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</si>
  <si>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</si>
  <si>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</si>
  <si>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</si>
  <si>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</si>
  <si>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</si>
  <si>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</si>
  <si>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</si>
  <si>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</si>
  <si>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</si>
  <si>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</si>
  <si>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</si>
  <si>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</si>
  <si>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</si>
  <si>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</si>
  <si>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</si>
  <si>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</si>
  <si>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</si>
  <si>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</si>
  <si>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</si>
  <si>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</si>
  <si>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</si>
  <si>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</si>
  <si>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</si>
  <si>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</si>
  <si>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</si>
  <si>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</si>
  <si>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</si>
  <si>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</si>
  <si>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</si>
  <si>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</si>
  <si>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</si>
  <si>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</si>
  <si>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</si>
  <si>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</si>
  <si>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</si>
  <si>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</si>
  <si>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</si>
  <si>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</si>
  <si>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</si>
  <si>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</si>
  <si>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</si>
  <si>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</si>
  <si>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</si>
  <si>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</si>
  <si>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</si>
  <si>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</si>
  <si>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</si>
  <si>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</si>
  <si>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</si>
  <si>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</si>
  <si>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</si>
  <si>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</si>
  <si>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</si>
  <si>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</si>
  <si>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</si>
  <si>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</si>
  <si>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</si>
  <si>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</si>
  <si>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</si>
  <si>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</si>
  <si>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</si>
  <si>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</si>
  <si>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</si>
  <si>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</si>
  <si>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</si>
  <si>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</si>
  <si>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</si>
  <si>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</si>
  <si>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</si>
  <si>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</si>
  <si>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</si>
  <si>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</si>
  <si>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</si>
  <si>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</si>
  <si>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</si>
  <si>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</si>
  <si>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</si>
  <si>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</si>
  <si>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</si>
  <si>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</si>
  <si>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</si>
  <si>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</si>
  <si>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</si>
  <si>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</si>
  <si>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</si>
  <si>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</si>
  <si>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</si>
  <si>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</si>
  <si>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</si>
  <si>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</si>
  <si>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</si>
  <si>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</si>
  <si>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</si>
  <si>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</si>
  <si>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</si>
  <si>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</si>
  <si>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</si>
  <si>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</si>
  <si>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</si>
  <si>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</si>
  <si>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</si>
  <si>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</si>
  <si>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</si>
  <si>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</si>
  <si>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</si>
  <si>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</si>
  <si>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</si>
  <si>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</si>
  <si>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</si>
  <si>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</si>
  <si>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</si>
  <si>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</si>
  <si>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</si>
  <si>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</si>
  <si>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</si>
  <si>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</si>
  <si>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</si>
  <si>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</si>
  <si>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</si>
  <si>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</si>
  <si>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</si>
  <si>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</si>
  <si>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</si>
  <si>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</si>
  <si>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</si>
  <si>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</si>
  <si>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</si>
  <si>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</si>
  <si>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</si>
  <si>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</si>
  <si>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</si>
  <si>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</si>
  <si>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</si>
  <si>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</si>
  <si>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</si>
  <si>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</si>
  <si>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</si>
  <si>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</si>
  <si>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</si>
  <si>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</si>
  <si>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</si>
  <si>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</si>
  <si>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</si>
  <si>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</si>
  <si>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</si>
  <si>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</si>
  <si>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</si>
  <si>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</si>
  <si>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</si>
  <si>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</si>
  <si>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</si>
  <si>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</si>
  <si>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</si>
  <si>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</si>
  <si>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</si>
  <si>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</si>
  <si>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</si>
  <si>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</si>
  <si>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</si>
  <si>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</si>
  <si>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</si>
  <si>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</si>
  <si>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</si>
  <si>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</si>
  <si>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</si>
  <si>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</si>
  <si>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</si>
  <si>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</si>
  <si>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</si>
  <si>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</si>
  <si>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</si>
  <si>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</si>
  <si>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</si>
  <si>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</si>
  <si>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</si>
  <si>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</si>
  <si>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</si>
  <si>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</si>
  <si>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</si>
  <si>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</si>
  <si>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</si>
  <si>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</si>
  <si>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</si>
  <si>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</si>
  <si>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</si>
  <si>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</si>
  <si>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</si>
  <si>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</si>
  <si>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</si>
  <si>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</si>
  <si>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</si>
  <si>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</si>
  <si>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</si>
  <si>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</si>
  <si>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</si>
  <si>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</si>
  <si>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</si>
  <si>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</si>
  <si>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</si>
  <si>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</si>
  <si>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</si>
  <si>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</si>
  <si>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</si>
  <si>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</si>
  <si>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</si>
  <si>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</si>
  <si>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</si>
  <si>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</si>
  <si>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</si>
  <si>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</si>
  <si>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</si>
  <si>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</si>
  <si>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</si>
  <si>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</si>
  <si>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</si>
  <si>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</si>
  <si>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</si>
  <si>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</si>
  <si>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</si>
  <si>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</si>
  <si>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</si>
  <si>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</si>
  <si>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</si>
  <si>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</si>
  <si>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</si>
  <si>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</si>
  <si>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</si>
  <si>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</si>
  <si>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</si>
  <si>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</si>
  <si>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</si>
  <si>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</si>
  <si>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</si>
  <si>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</si>
  <si>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</si>
  <si>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</si>
  <si>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</si>
  <si>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</si>
  <si>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</si>
  <si>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</si>
  <si>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</si>
  <si>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</si>
  <si>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</si>
  <si>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</si>
  <si>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</si>
  <si>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</si>
  <si>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</si>
  <si>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</si>
  <si>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</si>
  <si>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</si>
  <si>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</si>
  <si>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</si>
  <si>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</si>
  <si>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</si>
  <si>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</si>
  <si>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</si>
  <si>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</si>
  <si>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</si>
  <si>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</si>
  <si>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</si>
  <si>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</si>
  <si>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</si>
  <si>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</si>
  <si>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</si>
  <si>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</si>
  <si>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</si>
  <si>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</si>
  <si>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</si>
  <si>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</si>
  <si>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</si>
  <si>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</si>
  <si>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</si>
  <si>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</si>
  <si>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</si>
  <si>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</si>
  <si>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</si>
  <si>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</si>
  <si>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</si>
  <si>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</si>
  <si>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</si>
  <si>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</si>
  <si>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</si>
  <si>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</si>
  <si>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</si>
  <si>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</si>
  <si>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</si>
  <si>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</si>
  <si>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</si>
  <si>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</si>
  <si>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</si>
  <si>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</si>
  <si>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</si>
  <si>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</si>
  <si>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</si>
  <si>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</si>
  <si>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</si>
  <si>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</si>
  <si>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</si>
  <si>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</si>
  <si>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</si>
  <si>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</si>
  <si>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</si>
  <si>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</si>
  <si>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</si>
  <si>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</si>
  <si>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</si>
  <si>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</si>
  <si>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</si>
  <si>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</si>
  <si>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</si>
  <si>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</si>
  <si>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</si>
  <si>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</si>
  <si>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</si>
  <si>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</si>
  <si>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</si>
  <si>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</si>
  <si>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</si>
  <si>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</si>
  <si>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</si>
  <si>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</si>
  <si>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</si>
  <si>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</si>
  <si>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</si>
  <si>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</si>
  <si>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</si>
  <si>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</si>
  <si>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</si>
  <si>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</si>
  <si>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</si>
  <si>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</si>
  <si>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</si>
  <si>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</si>
  <si>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</si>
  <si>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</si>
  <si>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</si>
  <si>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</si>
  <si>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</si>
  <si>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</si>
  <si>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</si>
  <si>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</si>
  <si>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</si>
  <si>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</si>
  <si>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</si>
  <si>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</si>
  <si>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</si>
  <si>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</si>
  <si>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</si>
  <si>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</si>
  <si>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</si>
  <si>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</si>
  <si>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</si>
  <si>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</si>
  <si>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</si>
  <si>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</si>
  <si>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</si>
  <si>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</si>
  <si>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</si>
  <si>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</si>
  <si>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</si>
  <si>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</si>
  <si>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</si>
  <si>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</si>
  <si>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</si>
  <si>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</si>
  <si>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</si>
  <si>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</si>
  <si>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</si>
  <si>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</si>
  <si>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</si>
  <si>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</si>
  <si>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</si>
  <si>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</si>
  <si>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</si>
  <si>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</si>
  <si>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</si>
  <si>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</si>
  <si>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</si>
  <si>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</si>
  <si>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</si>
  <si>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</si>
  <si>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</si>
  <si>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</si>
  <si>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</si>
  <si>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</si>
  <si>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</si>
  <si>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</si>
  <si>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</si>
  <si>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</si>
  <si>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</si>
  <si>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</si>
  <si>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</si>
  <si>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</si>
  <si>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</si>
  <si>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</si>
  <si>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</si>
  <si>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</si>
  <si>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</si>
  <si>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</si>
  <si>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</si>
  <si>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</si>
  <si>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</si>
  <si>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</si>
  <si>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</si>
  <si>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</si>
  <si>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</si>
  <si>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</si>
  <si>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</si>
  <si>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</si>
  <si>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</si>
  <si>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</si>
  <si>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</si>
  <si>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</si>
  <si>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</si>
  <si>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</si>
  <si>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</si>
  <si>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</si>
  <si>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</si>
  <si>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</si>
  <si>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</si>
  <si>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</si>
  <si>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</si>
  <si>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</si>
  <si>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</si>
  <si>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</si>
  <si>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</si>
  <si>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</si>
  <si>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</si>
  <si>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</si>
  <si>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</si>
  <si>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</si>
  <si>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</si>
  <si>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</si>
  <si>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</si>
  <si>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</si>
  <si>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</si>
  <si>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</si>
  <si>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</si>
  <si>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</si>
  <si>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</si>
  <si>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</si>
  <si>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</si>
  <si>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</si>
  <si>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</si>
  <si>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</si>
  <si>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</si>
  <si>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</si>
  <si>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</si>
  <si>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</si>
  <si>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</si>
  <si>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</si>
  <si>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</si>
  <si>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</si>
  <si>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</si>
  <si>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</si>
  <si>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</si>
  <si>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</si>
  <si>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</si>
  <si>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</si>
  <si>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</si>
  <si>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</si>
  <si>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</si>
  <si>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</si>
  <si>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</si>
  <si>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</si>
  <si>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</si>
  <si>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</si>
  <si>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</si>
  <si>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</si>
  <si>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</si>
  <si>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</si>
  <si>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</si>
  <si>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</si>
  <si>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</si>
  <si>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</si>
  <si>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</si>
  <si>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</si>
  <si>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</si>
  <si>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</si>
  <si>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</si>
  <si>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</si>
  <si>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</si>
  <si>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</si>
  <si>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</si>
  <si>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</si>
  <si>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</si>
  <si>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</si>
  <si>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</si>
  <si>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</si>
  <si>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</si>
  <si>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</si>
  <si>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</si>
  <si>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</si>
  <si>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</si>
  <si>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</si>
  <si>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</si>
  <si>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</si>
  <si>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</si>
  <si>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</si>
  <si>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</si>
  <si>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</si>
  <si>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</si>
  <si>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</si>
  <si>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</si>
  <si>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</si>
  <si>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</si>
  <si>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</si>
  <si>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</si>
  <si>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</si>
  <si>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</si>
  <si>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</si>
  <si>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</si>
  <si>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</si>
  <si>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</si>
  <si>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</si>
  <si>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</si>
  <si>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</si>
  <si>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</si>
  <si>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</si>
  <si>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</si>
  <si>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</si>
  <si>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</si>
  <si>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</si>
  <si>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</si>
  <si>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</si>
  <si>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</si>
  <si>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</si>
  <si>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</si>
  <si>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</si>
  <si>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</si>
  <si>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</si>
  <si>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</si>
  <si>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</si>
  <si>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</si>
  <si>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</si>
  <si>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</si>
  <si>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</si>
  <si>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</si>
  <si>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</si>
  <si>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</si>
  <si>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</si>
  <si>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</si>
  <si>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</si>
  <si>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</si>
  <si>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</si>
  <si>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</si>
  <si>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</si>
  <si>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</si>
  <si>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</si>
  <si>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</si>
  <si>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</si>
  <si>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</si>
  <si>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</si>
  <si>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</si>
  <si>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</si>
  <si>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</si>
  <si>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</si>
  <si>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</si>
  <si>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</si>
  <si>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</si>
  <si>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</si>
  <si>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</si>
  <si>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</si>
  <si>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</si>
  <si>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</si>
  <si>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</si>
  <si>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</si>
  <si>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</si>
  <si>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</si>
  <si>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</si>
  <si>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</si>
  <si>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</si>
  <si>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</si>
  <si>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</si>
  <si>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</si>
  <si>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</si>
  <si>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</si>
  <si>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</si>
  <si>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</si>
  <si>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</si>
  <si>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</si>
  <si>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</si>
  <si>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</si>
  <si>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</si>
  <si>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</si>
  <si>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</si>
  <si>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</si>
  <si>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</si>
  <si>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</si>
  <si>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</si>
  <si>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</si>
  <si>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</si>
  <si>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</si>
  <si>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</si>
  <si>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</si>
  <si>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</si>
  <si>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</si>
  <si>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</si>
  <si>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</si>
  <si>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</si>
  <si>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</si>
  <si>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</si>
  <si>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</si>
  <si>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</si>
  <si>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</si>
  <si>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</si>
  <si>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</si>
  <si>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</si>
  <si>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</si>
  <si>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</si>
  <si>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</si>
  <si>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</si>
  <si>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</si>
  <si>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</si>
  <si>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</si>
  <si>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</si>
  <si>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</si>
  <si>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</si>
  <si>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</si>
  <si>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</si>
  <si>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</si>
  <si>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</si>
  <si>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</si>
  <si>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</si>
  <si>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</si>
  <si>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</si>
  <si>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</si>
  <si>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</si>
  <si>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</si>
  <si>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</si>
  <si>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</si>
  <si>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</si>
  <si>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</si>
  <si>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</si>
  <si>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</si>
  <si>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</si>
  <si>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</si>
  <si>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</si>
  <si>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</si>
  <si>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</si>
  <si>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</si>
  <si>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</si>
  <si>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</si>
  <si>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</si>
  <si>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</si>
  <si>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</si>
  <si>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</si>
  <si>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</si>
  <si>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</si>
  <si>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</si>
  <si>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</si>
  <si>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</si>
  <si>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</si>
  <si>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</si>
  <si>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</si>
  <si>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</si>
  <si>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</si>
  <si>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</si>
  <si>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</si>
  <si>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</si>
  <si>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</si>
  <si>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</si>
  <si>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</si>
  <si>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</si>
  <si>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</si>
  <si>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</si>
  <si>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</si>
  <si>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</si>
  <si>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</si>
  <si>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</si>
  <si>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</si>
  <si>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</si>
  <si>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</si>
  <si>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</si>
  <si>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</si>
  <si>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</si>
  <si>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</si>
  <si>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</si>
  <si>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</si>
  <si>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</si>
  <si>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</si>
  <si>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</si>
  <si>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</si>
  <si>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</si>
  <si>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</si>
  <si>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</si>
  <si>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</si>
  <si>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</si>
  <si>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</si>
  <si>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</si>
  <si>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</si>
  <si>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</si>
  <si>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</si>
  <si>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</si>
  <si>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</si>
  <si>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</si>
  <si>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</si>
  <si>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</si>
  <si>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</si>
  <si>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</si>
  <si>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</si>
  <si>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</si>
  <si>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</si>
  <si>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</si>
  <si>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</si>
  <si>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</si>
  <si>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</si>
  <si>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</si>
  <si>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</si>
  <si>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</si>
  <si>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</si>
  <si>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</si>
  <si>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</si>
  <si>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</si>
  <si>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</si>
  <si>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</si>
  <si>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</si>
  <si>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</si>
  <si>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</si>
  <si>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</si>
  <si>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</si>
  <si>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</si>
  <si>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</si>
  <si>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</si>
  <si>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</si>
  <si>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</si>
  <si>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</si>
  <si>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</si>
  <si>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</si>
  <si>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</si>
  <si>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</si>
  <si>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</si>
  <si>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</si>
  <si>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</si>
  <si>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</si>
  <si>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</si>
  <si>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</si>
  <si>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</si>
  <si>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</si>
  <si>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</si>
  <si>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</si>
  <si>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</si>
  <si>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</si>
  <si>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</si>
  <si>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</si>
  <si>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</si>
  <si>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</si>
  <si>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</si>
  <si>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</si>
  <si>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</si>
  <si>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</si>
  <si>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</si>
  <si>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</si>
  <si>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</si>
  <si>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</si>
  <si>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</si>
  <si>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</si>
  <si>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</si>
  <si>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</si>
  <si>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</si>
  <si>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</si>
  <si>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</si>
  <si>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</si>
  <si>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</si>
  <si>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</si>
  <si>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</si>
  <si>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</si>
  <si>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</si>
  <si>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</si>
  <si>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</si>
  <si>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</si>
  <si>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</si>
  <si>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</si>
  <si>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</si>
  <si>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</si>
  <si>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</si>
  <si>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</si>
  <si>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</si>
  <si>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</si>
  <si>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</si>
  <si>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</si>
  <si>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</si>
  <si>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</si>
  <si>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</si>
  <si>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</si>
  <si>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</si>
  <si>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</si>
  <si>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</si>
  <si>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</si>
  <si>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</si>
  <si>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</si>
  <si>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</si>
  <si>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</si>
  <si>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</si>
  <si>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</si>
  <si>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</si>
  <si>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</si>
  <si>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</si>
  <si>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</si>
  <si>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</si>
  <si>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</si>
  <si>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</si>
  <si>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</si>
  <si>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</si>
  <si>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</si>
  <si>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</si>
  <si>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</si>
  <si>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</si>
  <si>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</si>
  <si>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</si>
  <si>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</si>
  <si>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</si>
  <si>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</si>
  <si>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</si>
  <si>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</si>
  <si>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</si>
  <si>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</si>
  <si>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</si>
  <si>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</si>
  <si>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</si>
  <si>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</si>
  <si>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</si>
  <si>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</si>
  <si>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</si>
  <si>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</si>
  <si>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</si>
  <si>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</si>
  <si>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</si>
  <si>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</si>
  <si>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</si>
  <si>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</si>
  <si>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</si>
  <si>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</si>
  <si>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</si>
  <si>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</si>
  <si>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</si>
  <si>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</si>
  <si>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</si>
  <si>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</si>
  <si>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</si>
  <si>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</si>
  <si>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</si>
  <si>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</si>
  <si>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</si>
  <si>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</si>
  <si>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</si>
  <si>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</si>
  <si>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</si>
  <si>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</si>
  <si>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</si>
  <si>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</si>
  <si>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</si>
  <si>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</si>
  <si>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</si>
  <si>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</si>
  <si>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</si>
  <si>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</si>
  <si>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</si>
  <si>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</si>
  <si>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</si>
  <si>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</si>
  <si>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</si>
  <si>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</si>
  <si>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</si>
  <si>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</si>
  <si>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</si>
  <si>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</si>
  <si>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</si>
  <si>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</si>
  <si>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</si>
  <si>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</si>
  <si>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</si>
  <si>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</si>
  <si>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</si>
  <si>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</si>
  <si>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</si>
  <si>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</si>
  <si>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</si>
  <si>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</si>
  <si>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</si>
  <si>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</si>
  <si>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</si>
  <si>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</si>
  <si>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</si>
  <si>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</si>
  <si>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</si>
  <si>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</si>
  <si>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</si>
  <si>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</si>
  <si>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</si>
  <si>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</si>
  <si>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</si>
  <si>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</si>
  <si>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</si>
  <si>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</si>
  <si>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</si>
  <si>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</si>
  <si>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</si>
  <si>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</si>
  <si>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</si>
  <si>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</si>
  <si>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</si>
  <si>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</si>
  <si>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</si>
  <si>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</si>
  <si>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</si>
  <si>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</si>
  <si>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</si>
  <si>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</si>
  <si>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</si>
  <si>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</si>
  <si>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</si>
  <si>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</si>
  <si>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</si>
  <si>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</si>
  <si>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</si>
  <si>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</si>
  <si>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</si>
  <si>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</si>
  <si>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</si>
  <si>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</si>
  <si>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</si>
  <si>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</si>
  <si>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</si>
  <si>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</si>
  <si>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</si>
  <si>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</si>
  <si>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</si>
  <si>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</si>
  <si>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</si>
  <si>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</si>
  <si>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</si>
  <si>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</si>
  <si>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</si>
  <si>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</si>
  <si>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</si>
  <si>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</si>
  <si>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</si>
  <si>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</si>
  <si>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</si>
  <si>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</si>
  <si>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</si>
  <si>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</si>
  <si>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</si>
  <si>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</si>
  <si>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</si>
  <si>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</si>
  <si>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</si>
  <si>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</si>
  <si>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</si>
  <si>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</si>
  <si>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</si>
  <si>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</si>
  <si>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</si>
  <si>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</si>
  <si>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</si>
  <si>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</si>
  <si>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</si>
  <si>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</si>
  <si>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</si>
  <si>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</si>
  <si>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</si>
  <si>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</si>
  <si>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</si>
  <si>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</si>
  <si>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</si>
  <si>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</si>
  <si>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</si>
  <si>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</si>
  <si>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</si>
  <si>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</si>
  <si>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</si>
  <si>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</si>
  <si>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</si>
  <si>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</si>
  <si>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</si>
  <si>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</si>
  <si>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</si>
  <si>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</si>
  <si>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</si>
  <si>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</si>
  <si>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</si>
  <si>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</si>
  <si>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</si>
  <si>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</si>
  <si>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</si>
  <si>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</si>
  <si>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</si>
  <si>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</si>
  <si>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</si>
  <si>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</si>
  <si>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</si>
  <si>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</si>
  <si>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</si>
  <si>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</si>
  <si>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</si>
  <si>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</si>
  <si>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</si>
  <si>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</si>
  <si>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</si>
  <si>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</si>
  <si>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</si>
  <si>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</si>
  <si>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</si>
  <si>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</si>
  <si>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</si>
  <si>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</si>
  <si>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</si>
  <si>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</si>
  <si>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</si>
  <si>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</si>
  <si>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</si>
  <si>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</si>
  <si>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</si>
  <si>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</si>
  <si>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</si>
  <si>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</si>
  <si>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</si>
  <si>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</si>
  <si>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</si>
  <si>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</si>
  <si>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</si>
  <si>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</si>
  <si>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</si>
  <si>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</si>
  <si>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</si>
  <si>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</si>
  <si>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</si>
  <si>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</si>
  <si>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</si>
  <si>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</si>
  <si>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</si>
  <si>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</si>
  <si>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</si>
  <si>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</si>
  <si>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</si>
  <si>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</si>
  <si>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</si>
  <si>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</si>
  <si>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</si>
  <si>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</si>
  <si>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</si>
  <si>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</si>
  <si>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</si>
  <si>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</si>
  <si>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</si>
  <si>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</si>
  <si>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</si>
  <si>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</si>
  <si>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</si>
  <si>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</si>
  <si>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</si>
  <si>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</si>
  <si>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</si>
  <si>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</si>
  <si>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</si>
  <si>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</si>
  <si>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</si>
  <si>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</si>
  <si>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</si>
  <si>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</si>
  <si>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</si>
  <si>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</si>
  <si>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</si>
  <si>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</si>
  <si>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</si>
  <si>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</si>
  <si>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</si>
  <si>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</si>
  <si>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</si>
  <si>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</si>
  <si>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</si>
  <si>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</si>
  <si>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</si>
  <si>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</si>
  <si>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</si>
  <si>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</si>
  <si>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</si>
  <si>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</si>
  <si>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</si>
  <si>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</si>
  <si>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</si>
  <si>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</si>
  <si>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</si>
  <si>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</si>
  <si>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</si>
  <si>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</si>
  <si>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</si>
  <si>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</si>
  <si>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</si>
  <si>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</si>
  <si>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</si>
  <si>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</si>
  <si>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</si>
  <si>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</si>
  <si>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</si>
  <si>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</si>
  <si>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</si>
  <si>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</si>
  <si>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</si>
  <si>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</si>
  <si>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</si>
  <si>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</si>
  <si>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</si>
  <si>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</si>
  <si>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</si>
  <si>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</si>
  <si>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</si>
  <si>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</si>
  <si>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</si>
  <si>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</si>
  <si>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</si>
  <si>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</si>
  <si>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</si>
  <si>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</si>
  <si>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</si>
  <si>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</si>
  <si>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</si>
  <si>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</si>
  <si>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</si>
  <si>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</si>
  <si>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</si>
  <si>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</si>
  <si>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</si>
  <si>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</si>
  <si>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</si>
  <si>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</si>
  <si>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</si>
  <si>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</si>
  <si>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</si>
  <si>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</si>
  <si>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</si>
  <si>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</si>
  <si>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</si>
  <si>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</si>
  <si>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</si>
  <si>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</si>
  <si>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</si>
  <si>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</si>
  <si>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</si>
  <si>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</si>
  <si>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</si>
  <si>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</si>
  <si>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</si>
  <si>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</si>
  <si>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</si>
  <si>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</si>
  <si>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</si>
  <si>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</si>
  <si>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</si>
  <si>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</si>
  <si>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</si>
  <si>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</si>
  <si>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</si>
  <si>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</si>
  <si>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</si>
  <si>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</si>
  <si>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</si>
  <si>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</si>
  <si>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</si>
  <si>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</si>
  <si>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</si>
  <si>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</si>
  <si>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</si>
  <si>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</si>
  <si>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</si>
  <si>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</si>
  <si>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</si>
  <si>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</si>
  <si>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</si>
  <si>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</si>
  <si>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</si>
  <si>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</si>
  <si>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</si>
  <si>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</si>
  <si>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</si>
  <si>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</si>
  <si>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</si>
  <si>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</si>
  <si>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</si>
  <si>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</si>
  <si>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</si>
  <si>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</si>
  <si>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</si>
  <si>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</si>
  <si>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</si>
  <si>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</si>
  <si>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</si>
  <si>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</si>
  <si>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</si>
  <si>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</si>
  <si>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</si>
  <si>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</si>
  <si>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</si>
  <si>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</si>
  <si>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</si>
  <si>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</si>
  <si>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</si>
  <si>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</si>
  <si>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</si>
  <si>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</si>
  <si>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</si>
  <si>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</si>
  <si>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</si>
  <si>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</si>
  <si>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</si>
  <si>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</si>
  <si>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</si>
  <si>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</si>
  <si>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</si>
  <si>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</si>
  <si>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</si>
  <si>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</si>
  <si>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</si>
  <si>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</si>
  <si>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</si>
  <si>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</si>
  <si>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</si>
  <si>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</si>
  <si>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</si>
  <si>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</si>
  <si>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</si>
  <si>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</si>
  <si>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</si>
  <si>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</si>
  <si>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</si>
  <si>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</si>
  <si>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</si>
  <si>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</si>
  <si>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</si>
  <si>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</si>
  <si>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</si>
  <si>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</si>
  <si>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</si>
  <si>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</si>
  <si>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</si>
  <si>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</si>
  <si>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</si>
  <si>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</si>
  <si>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</si>
  <si>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</si>
  <si>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</si>
  <si>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</si>
  <si>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</si>
  <si>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</si>
  <si>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</si>
  <si>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</si>
  <si>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</si>
  <si>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</si>
  <si>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</si>
  <si>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</si>
  <si>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</si>
  <si>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</si>
  <si>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</si>
  <si>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</si>
  <si>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</si>
  <si>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</si>
  <si>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</si>
  <si>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</si>
  <si>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</si>
  <si>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</si>
  <si>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</si>
  <si>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</si>
  <si>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</si>
  <si>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</si>
  <si>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</si>
  <si>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</si>
  <si>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</si>
  <si>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</si>
  <si>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</si>
  <si>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</si>
  <si>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</si>
  <si>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</si>
  <si>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</si>
  <si>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</si>
  <si>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</si>
  <si>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</si>
  <si>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</si>
  <si>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</si>
  <si>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</si>
  <si>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</si>
  <si>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</si>
  <si>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</si>
  <si>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</si>
  <si>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</si>
  <si>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</si>
  <si>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</si>
  <si>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</si>
  <si>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</si>
  <si>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</si>
  <si>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</si>
  <si>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</si>
  <si>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</si>
  <si>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</si>
  <si>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</si>
  <si>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</si>
  <si>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</si>
  <si>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</si>
  <si>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</si>
  <si>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</si>
  <si>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</si>
  <si>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</si>
  <si>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</si>
  <si>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</si>
  <si>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</si>
  <si>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</si>
  <si>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</si>
  <si>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</si>
  <si>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</si>
  <si>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</si>
  <si>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</si>
  <si>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</si>
  <si>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</si>
  <si>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</si>
  <si>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</si>
  <si>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</si>
  <si>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</si>
  <si>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</si>
  <si>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</si>
  <si>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</si>
  <si>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</si>
  <si>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</si>
  <si>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</si>
  <si>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</si>
  <si>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</si>
  <si>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</si>
  <si>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</si>
  <si>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</si>
  <si>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</si>
  <si>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</si>
  <si>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</si>
  <si>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</si>
  <si>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</si>
  <si>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</si>
  <si>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</si>
  <si>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</si>
  <si>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</si>
  <si>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</si>
  <si>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</si>
  <si>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</si>
  <si>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</si>
  <si>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</si>
  <si>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</si>
  <si>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</si>
  <si>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</si>
  <si>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</si>
  <si>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</si>
  <si>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</si>
  <si>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</si>
  <si>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</si>
  <si>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</si>
  <si>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</si>
  <si>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</si>
  <si>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</si>
  <si>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</si>
  <si>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</si>
  <si>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</si>
  <si>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</si>
  <si>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</si>
  <si>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</si>
  <si>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</si>
  <si>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</si>
  <si>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</si>
  <si>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</si>
  <si>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</si>
  <si>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</si>
  <si>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</si>
  <si>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</si>
  <si>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</si>
  <si>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</si>
  <si>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</si>
  <si>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</si>
  <si>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</si>
  <si>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</si>
  <si>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</si>
  <si>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</si>
  <si>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</si>
  <si>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</si>
  <si>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</si>
  <si>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</si>
  <si>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</si>
  <si>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</si>
  <si>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</si>
  <si>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</si>
  <si>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</si>
  <si>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</si>
  <si>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</si>
  <si>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</si>
  <si>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</si>
  <si>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</si>
  <si>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</si>
  <si>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</si>
  <si>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</si>
  <si>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</si>
  <si>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</si>
  <si>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</si>
  <si>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</si>
  <si>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</si>
  <si>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</si>
  <si>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</si>
  <si>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</si>
  <si>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</si>
  <si>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</si>
  <si>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</si>
  <si>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</si>
  <si>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</si>
  <si>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</si>
  <si>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</si>
  <si>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</si>
  <si>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</si>
  <si>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</si>
  <si>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</si>
  <si>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</si>
  <si>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</si>
  <si>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</si>
  <si>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</si>
  <si>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</si>
  <si>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</si>
  <si>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</si>
  <si>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</si>
  <si>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</si>
  <si>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</si>
  <si>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</si>
  <si>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</si>
  <si>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</si>
  <si>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</si>
  <si>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</si>
  <si>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</si>
  <si>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</si>
  <si>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</si>
  <si>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</si>
  <si>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</si>
  <si>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</si>
  <si>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</si>
  <si>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</si>
  <si>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</si>
  <si>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</si>
  <si>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</si>
  <si>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</si>
  <si>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</si>
  <si>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</si>
  <si>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</si>
  <si>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</si>
  <si>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</si>
  <si>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</si>
  <si>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</si>
  <si>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</si>
  <si>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</si>
  <si>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</si>
  <si>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</si>
  <si>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</si>
  <si>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</si>
  <si>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</si>
  <si>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</si>
  <si>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</si>
  <si>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</si>
  <si>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</si>
  <si>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</si>
  <si>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</si>
  <si>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</si>
  <si>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</si>
  <si>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</si>
  <si>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</si>
  <si>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</si>
  <si>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</si>
  <si>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</si>
  <si>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</si>
  <si>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</si>
  <si>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</si>
  <si>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</si>
  <si>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</si>
  <si>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</si>
  <si>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</si>
  <si>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</si>
  <si>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</si>
  <si>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</si>
  <si>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</si>
  <si>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</si>
  <si>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</si>
  <si>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</si>
  <si>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</si>
  <si>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</si>
  <si>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</si>
  <si>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</si>
  <si>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</si>
  <si>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</si>
  <si>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</si>
  <si>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</si>
  <si>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</si>
  <si>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</si>
  <si>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</si>
  <si>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</si>
  <si>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</si>
  <si>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</si>
  <si>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</si>
  <si>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</si>
  <si>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</si>
  <si>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</si>
  <si>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</si>
  <si>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</si>
  <si>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</si>
  <si>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</si>
  <si>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</si>
  <si>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</si>
  <si>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</si>
  <si>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</si>
  <si>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</si>
  <si>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</si>
  <si>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</si>
  <si>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</si>
  <si>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</si>
  <si>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</si>
  <si>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</si>
  <si>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</si>
  <si>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</si>
  <si>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</si>
  <si>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</si>
  <si>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</si>
  <si>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</si>
  <si>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</si>
  <si>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</si>
  <si>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</si>
  <si>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</si>
  <si>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</si>
  <si>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</si>
  <si>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</si>
  <si>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</si>
  <si>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</si>
  <si>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</si>
  <si>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</si>
  <si>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</si>
  <si>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</si>
  <si>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</si>
  <si>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</si>
  <si>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</si>
  <si>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</si>
  <si>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</si>
  <si>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</si>
  <si>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</si>
  <si>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</si>
  <si>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</si>
  <si>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</si>
  <si>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</si>
  <si>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</si>
  <si>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</si>
  <si>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</si>
  <si>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</si>
  <si>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</si>
  <si>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</si>
  <si>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</si>
  <si>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</si>
  <si>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</si>
  <si>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</si>
  <si>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</si>
  <si>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</si>
  <si>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</si>
  <si>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</si>
  <si>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</si>
  <si>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</si>
  <si>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</si>
  <si>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</si>
  <si>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</si>
  <si>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</si>
  <si>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</si>
  <si>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</si>
  <si>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</si>
  <si>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</si>
  <si>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</si>
  <si>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</si>
  <si>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</si>
  <si>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</si>
  <si>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</si>
  <si>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</si>
  <si>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</si>
  <si>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</si>
  <si>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</si>
  <si>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</si>
  <si>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</si>
  <si>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</si>
  <si>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</si>
  <si>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</si>
  <si>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</si>
  <si>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</si>
  <si>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</si>
  <si>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</si>
  <si>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</si>
  <si>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</si>
  <si>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</si>
  <si>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</si>
  <si>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</si>
  <si>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</si>
  <si>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</si>
  <si>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</si>
  <si>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</si>
  <si>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</si>
  <si>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</si>
  <si>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</si>
  <si>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</si>
  <si>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</si>
  <si>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</si>
  <si>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</si>
  <si>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</si>
  <si>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</si>
  <si>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</si>
  <si>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</si>
  <si>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</si>
  <si>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</si>
  <si>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</si>
  <si>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</si>
  <si>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</si>
  <si>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</si>
  <si>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</si>
  <si>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</si>
  <si>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</si>
  <si>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</si>
  <si>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</si>
  <si>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</si>
  <si>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</si>
  <si>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</si>
  <si>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</si>
  <si>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</si>
  <si>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</si>
  <si>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</si>
  <si>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</si>
  <si>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</si>
  <si>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</si>
  <si>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</si>
  <si>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</si>
  <si>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</si>
  <si>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</si>
  <si>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</si>
  <si>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</si>
  <si>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</si>
  <si>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</si>
  <si>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</si>
  <si>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</si>
  <si>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</si>
  <si>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</si>
  <si>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</si>
  <si>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</si>
  <si>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</si>
  <si>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</si>
  <si>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</si>
  <si>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</si>
  <si>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</si>
  <si>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</si>
  <si>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</si>
  <si>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</si>
  <si>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</si>
  <si>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</si>
  <si>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</si>
  <si>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</si>
  <si>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</si>
  <si>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</si>
  <si>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</si>
  <si>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</si>
  <si>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</si>
  <si>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</si>
  <si>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</si>
  <si>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</si>
  <si>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</si>
  <si>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</si>
  <si>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</si>
  <si>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</si>
  <si>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</si>
  <si>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</si>
  <si>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</si>
  <si>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</si>
  <si>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</si>
  <si>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</si>
  <si>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</si>
  <si>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</si>
  <si>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</si>
  <si>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</si>
  <si>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</si>
  <si>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</si>
  <si>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</si>
  <si>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</si>
  <si>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</si>
  <si>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</si>
  <si>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</si>
  <si>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</si>
  <si>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</si>
  <si>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</si>
  <si>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</si>
  <si>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</si>
  <si>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</si>
  <si>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</si>
  <si>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</si>
  <si>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</si>
  <si>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</si>
  <si>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</si>
  <si>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</si>
  <si>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</si>
  <si>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</si>
  <si>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</si>
  <si>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</si>
  <si>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</si>
  <si>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</si>
  <si>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</si>
  <si>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</si>
  <si>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</si>
  <si>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</si>
  <si>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</si>
  <si>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</si>
  <si>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</si>
  <si>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</si>
  <si>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</si>
  <si>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</si>
  <si>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</si>
  <si>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</si>
  <si>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</si>
  <si>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</si>
  <si>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</si>
  <si>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</si>
  <si>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</si>
  <si>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</si>
  <si>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</si>
  <si>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</si>
  <si>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</si>
  <si>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</si>
  <si>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</si>
  <si>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</si>
  <si>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</si>
  <si>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</si>
  <si>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</si>
  <si>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</si>
  <si>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</si>
  <si>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</si>
  <si>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</si>
  <si>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</si>
  <si>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</si>
  <si>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</si>
  <si>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</si>
  <si>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</si>
  <si>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</si>
  <si>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</si>
  <si>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</si>
  <si>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</si>
  <si>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</si>
  <si>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</si>
  <si>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</si>
  <si>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</si>
  <si>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</si>
  <si>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</si>
  <si>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</si>
  <si>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</si>
  <si>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</si>
  <si>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</si>
  <si>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</si>
  <si>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</si>
  <si>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</si>
  <si>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</si>
  <si>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</si>
  <si>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</si>
  <si>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</si>
  <si>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</si>
  <si>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</si>
  <si>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</si>
  <si>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</si>
  <si>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</si>
  <si>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</si>
  <si>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</si>
  <si>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</si>
  <si>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</si>
  <si>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</si>
  <si>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</si>
  <si>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</si>
  <si>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</si>
  <si>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</si>
  <si>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</si>
  <si>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</si>
  <si>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</si>
  <si>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</si>
  <si>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</si>
  <si>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</si>
  <si>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</si>
  <si>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</si>
  <si>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</si>
  <si>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</si>
  <si>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</si>
  <si>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</si>
  <si>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</si>
  <si>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</si>
  <si>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</si>
  <si>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</si>
  <si>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</si>
  <si>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</si>
  <si>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</si>
  <si>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</si>
  <si>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</si>
  <si>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</si>
  <si>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</si>
  <si>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</si>
  <si>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</si>
  <si>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</si>
  <si>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</si>
  <si>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</si>
  <si>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</si>
  <si>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</si>
  <si>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</si>
  <si>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</si>
  <si>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</si>
  <si>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</si>
  <si>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</si>
  <si>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</si>
  <si>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</si>
  <si>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</si>
  <si>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</si>
  <si>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</si>
  <si>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</si>
  <si>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</si>
  <si>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</si>
  <si>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</si>
  <si>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</si>
  <si>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</si>
  <si>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</si>
  <si>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</si>
  <si>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</si>
  <si>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</si>
  <si>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</si>
  <si>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</si>
  <si>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</si>
  <si>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</si>
  <si>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</si>
  <si>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</si>
  <si>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</si>
  <si>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</si>
  <si>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</si>
  <si>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</si>
  <si>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</si>
  <si>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</si>
  <si>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</si>
  <si>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</si>
  <si>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</si>
  <si>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</si>
  <si>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</si>
  <si>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</si>
  <si>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</si>
  <si>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</si>
  <si>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</si>
  <si>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</si>
  <si>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</si>
  <si>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</si>
  <si>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</si>
  <si>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</si>
  <si>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</si>
  <si>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</si>
  <si>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</si>
  <si>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</si>
  <si>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</si>
  <si>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</si>
  <si>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</si>
  <si>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</si>
  <si>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</si>
  <si>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</si>
  <si>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</si>
  <si>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</si>
  <si>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</si>
  <si>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</si>
  <si>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</si>
  <si>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</si>
  <si>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</si>
  <si>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</si>
  <si>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</si>
  <si>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</si>
  <si>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</si>
  <si>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</si>
  <si>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</si>
  <si>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</si>
  <si>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</si>
  <si>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</si>
  <si>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</si>
  <si>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</si>
  <si>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</si>
  <si>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</si>
  <si>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</si>
  <si>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</si>
  <si>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</si>
  <si>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</si>
  <si>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</si>
  <si>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</si>
  <si>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</si>
  <si>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</si>
  <si>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</si>
  <si>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</si>
  <si>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</si>
  <si>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</si>
  <si>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</si>
  <si>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</si>
  <si>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</si>
  <si>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</si>
  <si>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</si>
  <si>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</si>
  <si>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</si>
  <si>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</si>
  <si>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</si>
  <si>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</si>
  <si>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</si>
  <si>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</si>
  <si>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</si>
  <si>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</si>
  <si>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</si>
  <si>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</si>
  <si>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</si>
  <si>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</si>
  <si>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</si>
  <si>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</si>
  <si>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</si>
  <si>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</si>
  <si>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</si>
  <si>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</si>
  <si>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</si>
  <si>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</si>
  <si>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</si>
  <si>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</si>
  <si>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</si>
  <si>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</si>
  <si>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</si>
  <si>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</si>
  <si>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</si>
  <si>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</si>
  <si>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</si>
  <si>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</si>
  <si>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</si>
  <si>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</si>
  <si>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</si>
  <si>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</si>
  <si>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</si>
  <si>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</si>
  <si>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</si>
  <si>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</si>
  <si>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</si>
  <si>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</si>
  <si>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</si>
  <si>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</si>
  <si>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</si>
  <si>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</si>
  <si>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</si>
  <si>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</si>
  <si>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</si>
  <si>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</si>
  <si>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</si>
  <si>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</si>
  <si>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</si>
  <si>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</si>
  <si>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</si>
  <si>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</si>
  <si>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</si>
  <si>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</si>
  <si>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</si>
  <si>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</si>
  <si>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</si>
  <si>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</si>
  <si>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</si>
  <si>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</si>
  <si>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</si>
  <si>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</si>
  <si>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</si>
  <si>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</si>
  <si>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</si>
  <si>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</si>
  <si>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</si>
  <si>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</si>
  <si>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</si>
  <si>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</si>
  <si>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</si>
  <si>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</si>
  <si>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</si>
  <si>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</si>
  <si>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</si>
  <si>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</si>
  <si>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</si>
  <si>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</si>
  <si>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</si>
  <si>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</si>
  <si>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</si>
  <si>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</si>
  <si>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</si>
  <si>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</si>
  <si>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</si>
  <si>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</si>
  <si>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</si>
  <si>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</si>
  <si>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</si>
  <si>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</si>
  <si>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</si>
  <si>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</si>
  <si>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</si>
  <si>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</si>
  <si>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</si>
  <si>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</si>
  <si>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</si>
  <si>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</si>
  <si>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</si>
  <si>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</si>
  <si>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</si>
  <si>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</si>
  <si>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</si>
  <si>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</si>
  <si>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</si>
  <si>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</si>
  <si>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</si>
  <si>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</si>
  <si>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</si>
  <si>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</si>
  <si>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</si>
  <si>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</si>
  <si>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</si>
  <si>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</si>
  <si>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</si>
  <si>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</si>
  <si>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</si>
  <si>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</si>
  <si>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</si>
  <si>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</si>
  <si>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</si>
  <si>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</si>
  <si>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</si>
  <si>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</si>
  <si>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</si>
  <si>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</si>
  <si>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</si>
  <si>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</si>
  <si>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</si>
  <si>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</si>
  <si>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</si>
  <si>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</si>
  <si>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</si>
  <si>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</si>
  <si>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</si>
  <si>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</si>
  <si>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</si>
  <si>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</si>
  <si>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</si>
  <si>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</si>
  <si>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</si>
  <si>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</si>
  <si>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</si>
  <si>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</si>
  <si>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</si>
  <si>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</si>
  <si>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</si>
  <si>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</si>
  <si>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</si>
  <si>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</si>
  <si>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</si>
  <si>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</si>
  <si>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</si>
  <si>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</si>
  <si>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</si>
  <si>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</si>
  <si>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</si>
  <si>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</si>
  <si>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</si>
  <si>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</si>
  <si>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</si>
  <si>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</si>
  <si>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</si>
  <si>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</si>
  <si>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</si>
  <si>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</si>
  <si>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</si>
  <si>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</si>
  <si>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</si>
  <si>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</si>
  <si>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</si>
  <si>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</si>
  <si>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</si>
  <si>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</si>
  <si>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</si>
  <si>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</si>
  <si>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</si>
  <si>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</si>
  <si>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</si>
  <si>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</si>
  <si>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</si>
  <si>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</si>
  <si>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</si>
  <si>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</si>
  <si>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</si>
  <si>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</si>
  <si>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</si>
  <si>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</si>
  <si>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</si>
  <si>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</si>
  <si>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</si>
  <si>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</si>
  <si>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</si>
  <si>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</si>
  <si>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</si>
  <si>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</si>
  <si>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</si>
  <si>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</si>
  <si>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</si>
  <si>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</si>
  <si>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</si>
  <si>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</si>
  <si>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</si>
  <si>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</si>
  <si>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</si>
  <si>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</si>
  <si>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</si>
  <si>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</si>
  <si>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</si>
  <si>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</si>
  <si>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</si>
  <si>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</si>
  <si>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</si>
  <si>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</si>
  <si>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</si>
  <si>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</si>
  <si>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</si>
  <si>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</si>
  <si>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</si>
  <si>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</si>
  <si>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</si>
  <si>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</si>
  <si>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</si>
  <si>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</si>
  <si>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</si>
  <si>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</si>
  <si>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</si>
  <si>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</si>
  <si>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</si>
  <si>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</si>
  <si>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</si>
  <si>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</si>
  <si>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</si>
  <si>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</si>
  <si>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</si>
  <si>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</si>
  <si>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</si>
  <si>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</si>
  <si>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</si>
  <si>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</si>
  <si>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</si>
  <si>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</si>
  <si>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</si>
  <si>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</si>
  <si>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</si>
  <si>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</si>
  <si>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</si>
  <si>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</si>
  <si>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</si>
  <si>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</si>
  <si>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</si>
  <si>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</si>
  <si>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</si>
  <si>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</si>
  <si>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</si>
  <si>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</si>
  <si>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</si>
  <si>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</si>
  <si>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</si>
  <si>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</si>
  <si>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</si>
  <si>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</si>
  <si>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</si>
  <si>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</si>
  <si>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</si>
  <si>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</si>
  <si>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</si>
  <si>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</si>
  <si>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</si>
  <si>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</si>
  <si>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</si>
  <si>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</si>
  <si>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</si>
  <si>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</si>
  <si>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</si>
  <si>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</si>
  <si>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</si>
  <si>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</si>
  <si>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</si>
  <si>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</si>
  <si>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</si>
  <si>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</si>
  <si>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</si>
  <si>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</si>
  <si>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</si>
  <si>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</si>
  <si>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</si>
  <si>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</si>
  <si>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</si>
  <si>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</si>
  <si>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</si>
  <si>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</si>
  <si>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</si>
  <si>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</si>
  <si>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</si>
  <si>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</si>
  <si>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</si>
  <si>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</si>
  <si>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</si>
  <si>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</si>
  <si>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</si>
  <si>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</si>
  <si>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</si>
  <si>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</si>
  <si>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</si>
  <si>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</si>
  <si>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</si>
  <si>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</si>
  <si>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</si>
  <si>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</si>
  <si>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</si>
  <si>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</si>
  <si>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</si>
  <si>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</si>
  <si>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</si>
  <si>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</si>
  <si>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</si>
  <si>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</si>
  <si>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</si>
  <si>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</si>
  <si>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</si>
  <si>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</si>
  <si>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</si>
  <si>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</si>
  <si>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</si>
  <si>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</si>
  <si>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</si>
  <si>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</si>
  <si>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</si>
  <si>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</si>
  <si>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</si>
  <si>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</si>
  <si>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</si>
  <si>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</si>
  <si>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</si>
  <si>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</si>
  <si>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</si>
  <si>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</si>
  <si>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</si>
  <si>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</si>
  <si>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</si>
  <si>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</si>
  <si>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</si>
  <si>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</si>
  <si>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</si>
  <si>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</si>
  <si>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</si>
  <si>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</si>
  <si>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</si>
  <si>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</si>
  <si>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</si>
  <si>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</si>
  <si>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</si>
  <si>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</si>
  <si>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</si>
  <si>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</si>
  <si>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</si>
  <si>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</si>
  <si>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</si>
  <si>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</si>
  <si>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</si>
  <si>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</si>
  <si>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</si>
  <si>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</si>
  <si>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</si>
  <si>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</si>
  <si>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</si>
  <si>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</si>
  <si>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</si>
  <si>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</si>
  <si>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</si>
  <si>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</si>
  <si>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</si>
  <si>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</si>
  <si>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</si>
  <si>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</si>
  <si>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</si>
  <si>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</si>
  <si>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</si>
  <si>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</si>
  <si>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</si>
  <si>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</si>
  <si>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</si>
  <si>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</si>
  <si>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</si>
  <si>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</si>
  <si>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</si>
  <si>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</si>
  <si>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</si>
  <si>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</si>
  <si>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</si>
  <si>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</si>
  <si>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</si>
  <si>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</si>
  <si>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</si>
  <si>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</si>
  <si>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</si>
  <si>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</si>
  <si>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</si>
  <si>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</si>
  <si>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</si>
  <si>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</si>
  <si>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</si>
  <si>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</si>
  <si>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</si>
  <si>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</si>
  <si>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</si>
  <si>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</si>
  <si>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</si>
  <si>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</si>
  <si>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</si>
  <si>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</si>
  <si>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</si>
  <si>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</si>
  <si>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</si>
  <si>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</si>
  <si>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</si>
  <si>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</si>
  <si>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</si>
  <si>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</si>
  <si>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</si>
  <si>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</si>
  <si>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</si>
  <si>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</si>
  <si>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</si>
  <si>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</si>
  <si>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</si>
  <si>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</si>
  <si>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</si>
  <si>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</si>
  <si>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</si>
  <si>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</si>
  <si>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</si>
  <si>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</si>
  <si>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</si>
  <si>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</si>
  <si>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</si>
  <si>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</si>
  <si>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</si>
  <si>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</si>
  <si>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</si>
  <si>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</si>
  <si>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</si>
  <si>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</si>
  <si>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</si>
  <si>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</si>
  <si>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</si>
  <si>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</si>
  <si>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</si>
  <si>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</si>
  <si>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</si>
  <si>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</si>
  <si>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</si>
  <si>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</si>
  <si>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</si>
  <si>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</si>
  <si>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</si>
  <si>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</si>
  <si>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</si>
  <si>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</si>
  <si>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</si>
  <si>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</si>
  <si>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</si>
  <si>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</si>
  <si>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</si>
  <si>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</si>
  <si>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</si>
  <si>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</si>
  <si>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</si>
  <si>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</si>
  <si>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</si>
  <si>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</si>
  <si>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</si>
  <si>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</si>
  <si>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</si>
  <si>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</si>
  <si>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</si>
  <si>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</si>
  <si>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</si>
  <si>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</si>
  <si>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</si>
  <si>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</si>
  <si>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</si>
  <si>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</si>
  <si>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</si>
  <si>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</si>
  <si>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</si>
  <si>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</si>
  <si>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</si>
  <si>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</si>
  <si>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</si>
  <si>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</si>
  <si>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</si>
  <si>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</si>
  <si>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</si>
  <si>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</si>
  <si>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</si>
  <si>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</si>
  <si>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</si>
  <si>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</si>
  <si>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</si>
  <si>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</si>
  <si>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</si>
  <si>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</si>
  <si>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</si>
  <si>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</si>
  <si>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</si>
  <si>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</si>
  <si>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</si>
  <si>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</si>
  <si>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</si>
  <si>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</si>
  <si>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</si>
  <si>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</si>
  <si>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</si>
  <si>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</si>
  <si>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</si>
  <si>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</si>
  <si>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</si>
  <si>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</si>
  <si>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</si>
  <si>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</si>
  <si>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</si>
  <si>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</si>
  <si>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</si>
  <si>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</si>
  <si>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</si>
  <si>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</si>
  <si>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</si>
  <si>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</si>
  <si>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</si>
  <si>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</si>
  <si>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</si>
  <si>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</si>
  <si>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</si>
  <si>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</si>
  <si>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</si>
  <si>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</si>
  <si>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</si>
  <si>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</si>
  <si>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</si>
  <si>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</si>
  <si>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</si>
  <si>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</si>
  <si>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</si>
  <si>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</si>
  <si>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</si>
  <si>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</si>
  <si>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</si>
  <si>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</si>
  <si>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</si>
  <si>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</si>
  <si>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</si>
  <si>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</si>
  <si>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</si>
  <si>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</si>
  <si>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</si>
  <si>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</si>
  <si>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</si>
  <si>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</si>
  <si>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</si>
  <si>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</si>
  <si>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</si>
  <si>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</si>
  <si>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</si>
  <si>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</si>
  <si>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</si>
  <si>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</si>
  <si>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</si>
  <si>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</si>
  <si>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</si>
  <si>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</si>
  <si>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</si>
  <si>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</si>
  <si>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</si>
  <si>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</si>
  <si>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</si>
  <si>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</si>
  <si>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</si>
  <si>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</si>
  <si>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</si>
  <si>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</si>
  <si>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</si>
  <si>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</si>
  <si>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</si>
  <si>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</si>
  <si>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</si>
  <si>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</si>
  <si>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</si>
  <si>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</si>
  <si>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</si>
  <si>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</si>
  <si>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</si>
  <si>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</si>
  <si>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</si>
  <si>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</si>
  <si>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</si>
  <si>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</si>
  <si>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</si>
  <si>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</si>
  <si>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</si>
  <si>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</si>
  <si>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</si>
  <si>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</si>
  <si>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</si>
  <si>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</si>
  <si>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</si>
  <si>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</si>
  <si>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</si>
  <si>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</si>
  <si>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</si>
  <si>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</si>
  <si>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</si>
  <si>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</si>
  <si>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</si>
  <si>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</si>
  <si>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</si>
  <si>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</si>
  <si>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</si>
  <si>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</si>
  <si>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</si>
  <si>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</si>
  <si>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</si>
  <si>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</si>
  <si>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</si>
  <si>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</si>
  <si>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</si>
  <si>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</si>
  <si>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</si>
  <si>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</si>
  <si>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</si>
  <si>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</si>
  <si>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</si>
  <si>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</si>
  <si>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</si>
  <si>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</si>
  <si>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</si>
  <si>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</si>
  <si>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</si>
  <si>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</si>
  <si>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</si>
  <si>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</si>
  <si>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</si>
  <si>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</si>
  <si>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</si>
  <si>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</si>
  <si>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</si>
  <si>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</si>
  <si>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</si>
  <si>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</si>
  <si>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</si>
  <si>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</si>
  <si>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</si>
  <si>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</si>
  <si>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</si>
  <si>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</si>
  <si>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</si>
  <si>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</si>
  <si>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</si>
  <si>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</si>
  <si>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</si>
  <si>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</si>
  <si>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</si>
  <si>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</si>
  <si>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</si>
  <si>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</si>
  <si>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</si>
  <si>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</si>
  <si>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</si>
  <si>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</si>
  <si>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</si>
  <si>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</si>
  <si>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</si>
  <si>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</si>
  <si>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</si>
  <si>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</si>
  <si>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</si>
  <si>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</si>
  <si>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</si>
  <si>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</si>
  <si>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</si>
  <si>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</si>
  <si>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</si>
  <si>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</si>
  <si>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</si>
  <si>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</si>
  <si>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</si>
  <si>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</si>
  <si>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</si>
  <si>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</si>
  <si>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</si>
  <si>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</si>
  <si>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</si>
  <si>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</si>
  <si>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</si>
  <si>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</si>
  <si>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</si>
  <si>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</si>
  <si>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</si>
  <si>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</si>
  <si>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</si>
  <si>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</si>
  <si>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</si>
  <si>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</si>
  <si>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</si>
  <si>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</si>
  <si>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</si>
  <si>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</si>
  <si>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</si>
  <si>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</si>
  <si>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</si>
  <si>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</si>
  <si>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</si>
  <si>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</si>
  <si>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</si>
  <si>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</si>
  <si>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</si>
  <si>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</si>
  <si>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</si>
  <si>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</si>
  <si>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</si>
  <si>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</si>
  <si>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</si>
  <si>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</si>
  <si>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</si>
  <si>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</si>
  <si>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</si>
  <si>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</si>
  <si>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</si>
  <si>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</si>
  <si>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</si>
  <si>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</si>
  <si>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</si>
  <si>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</si>
  <si>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</si>
  <si>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</si>
  <si>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</si>
  <si>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</si>
  <si>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</si>
  <si>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</si>
  <si>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</si>
  <si>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</si>
  <si>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</si>
  <si>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</si>
  <si>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</si>
  <si>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</si>
  <si>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</si>
  <si>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</si>
  <si>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</si>
  <si>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</si>
  <si>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</si>
  <si>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</si>
  <si>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</si>
  <si>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</si>
  <si>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</si>
  <si>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</si>
  <si>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</si>
  <si>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</si>
  <si>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</si>
  <si>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</si>
  <si>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</si>
  <si>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</si>
  <si>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</si>
  <si>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</si>
  <si>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</si>
  <si>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</si>
  <si>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</si>
  <si>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</si>
  <si>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</si>
  <si>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</si>
  <si>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</si>
  <si>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</si>
  <si>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</si>
  <si>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</si>
  <si>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</si>
  <si>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</si>
  <si>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</si>
  <si>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</si>
  <si>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</si>
  <si>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</si>
  <si>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</si>
  <si>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</si>
  <si>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</si>
  <si>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</si>
  <si>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</si>
  <si>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</si>
  <si>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</si>
  <si>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</si>
  <si>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</si>
  <si>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</si>
  <si>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</si>
  <si>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</si>
  <si>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</si>
  <si>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</si>
  <si>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</si>
  <si>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</si>
  <si>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</si>
  <si>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</si>
  <si>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</si>
  <si>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</si>
  <si>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</si>
  <si>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</si>
  <si>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</si>
  <si>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</si>
  <si>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</si>
  <si>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</si>
  <si>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</si>
  <si>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</si>
  <si>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</si>
  <si>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</si>
  <si>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</si>
  <si>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</si>
  <si>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</si>
  <si>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</si>
  <si>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</si>
  <si>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</si>
  <si>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</si>
  <si>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</si>
  <si>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</si>
  <si>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</si>
  <si>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</si>
  <si>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</si>
  <si>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</si>
  <si>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</si>
  <si>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</si>
  <si>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</si>
  <si>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</si>
  <si>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</si>
  <si>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</si>
  <si>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</si>
  <si>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</si>
  <si>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</si>
  <si>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</si>
  <si>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</si>
  <si>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</si>
  <si>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</si>
  <si>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</si>
  <si>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</si>
  <si>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</si>
  <si>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</si>
  <si>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</si>
  <si>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</si>
  <si>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</si>
  <si>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</si>
  <si>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</si>
  <si>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</si>
  <si>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</si>
  <si>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</si>
  <si>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</si>
  <si>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</si>
  <si>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</si>
  <si>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</si>
  <si>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</si>
  <si>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</si>
  <si>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</si>
  <si>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</si>
  <si>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</si>
  <si>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</si>
  <si>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</si>
  <si>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</si>
  <si>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</si>
  <si>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</si>
  <si>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</si>
  <si>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</si>
  <si>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</si>
  <si>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</si>
  <si>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</si>
  <si>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</si>
  <si>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</si>
  <si>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</si>
  <si>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</si>
  <si>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</si>
  <si>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</si>
  <si>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</si>
  <si>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</si>
  <si>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</si>
  <si>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</si>
  <si>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</si>
  <si>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</si>
  <si>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</si>
  <si>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</si>
  <si>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</si>
  <si>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</si>
  <si>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</si>
  <si>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</si>
  <si>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</si>
  <si>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</si>
  <si>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</si>
  <si>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</si>
  <si>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</si>
  <si>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</si>
  <si>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</si>
  <si>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</si>
  <si>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</si>
  <si>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</si>
  <si>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</si>
  <si>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</si>
  <si>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</si>
  <si>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</si>
  <si>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</si>
  <si>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</si>
  <si>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</si>
  <si>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</si>
  <si>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</si>
  <si>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</si>
  <si>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</si>
  <si>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</si>
  <si>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</si>
  <si>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</si>
  <si>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</si>
  <si>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</si>
  <si>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</si>
  <si>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</si>
  <si>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</si>
  <si>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</si>
  <si>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</si>
  <si>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</si>
  <si>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</si>
  <si>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</si>
  <si>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</si>
  <si>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</si>
  <si>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</si>
  <si>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</si>
  <si>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</si>
  <si>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</si>
  <si>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</si>
  <si>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</si>
  <si>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</si>
  <si>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</si>
  <si>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</si>
  <si>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</si>
  <si>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</si>
  <si>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</si>
  <si>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</si>
  <si>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</si>
  <si>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</si>
  <si>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</si>
  <si>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</si>
  <si>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</si>
  <si>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</si>
  <si>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</si>
  <si>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</si>
  <si>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</si>
  <si>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</si>
  <si>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</si>
  <si>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</si>
  <si>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</si>
  <si>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</si>
  <si>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</si>
  <si>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</si>
  <si>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</si>
  <si>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</si>
  <si>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</si>
  <si>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</si>
  <si>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</si>
  <si>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</si>
  <si>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</si>
  <si>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</si>
  <si>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</si>
  <si>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</si>
  <si>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</si>
  <si>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</si>
  <si>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</si>
  <si>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</si>
  <si>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</si>
  <si>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</si>
  <si>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</si>
  <si>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</si>
  <si>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</si>
  <si>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</si>
  <si>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</si>
  <si>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</si>
  <si>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</si>
  <si>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</si>
  <si>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</si>
  <si>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</si>
  <si>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</si>
  <si>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</si>
  <si>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</si>
  <si>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</si>
  <si>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</si>
  <si>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</si>
  <si>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</si>
  <si>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</si>
  <si>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</si>
  <si>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</si>
  <si>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</si>
  <si>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</si>
  <si>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</si>
  <si>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</si>
  <si>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</si>
  <si>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</si>
  <si>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</si>
  <si>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</si>
  <si>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</si>
  <si>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</si>
  <si>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</si>
  <si>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</si>
  <si>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</si>
  <si>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</si>
  <si>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</si>
  <si>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</si>
  <si>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</si>
  <si>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</si>
  <si>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</si>
  <si>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</si>
  <si>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</si>
  <si>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</si>
  <si>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</si>
  <si>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</si>
  <si>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</si>
  <si>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</si>
  <si>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</si>
  <si>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</si>
  <si>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</si>
  <si>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</si>
  <si>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</si>
  <si>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</si>
  <si>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</si>
  <si>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</si>
  <si>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</si>
  <si>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</si>
  <si>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</si>
  <si>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</si>
  <si>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</si>
  <si>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</si>
  <si>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</si>
  <si>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</si>
  <si>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</si>
  <si>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</si>
  <si>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</si>
  <si>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</si>
  <si>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</si>
  <si>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</si>
  <si>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</si>
  <si>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</si>
  <si>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</si>
  <si>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</si>
  <si>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</si>
  <si>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</si>
  <si>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</si>
  <si>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</si>
  <si>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</si>
  <si>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</si>
  <si>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</si>
  <si>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</si>
  <si>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</si>
  <si>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</si>
  <si>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</si>
  <si>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</si>
  <si>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</si>
  <si>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</si>
  <si>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</si>
  <si>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</si>
  <si>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</si>
  <si>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</si>
  <si>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</si>
  <si>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</si>
  <si>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</si>
  <si>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</si>
  <si>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</si>
  <si>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</si>
  <si>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</si>
  <si>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</si>
  <si>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</si>
  <si>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</si>
  <si>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</si>
  <si>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</si>
  <si>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</si>
  <si>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</si>
  <si>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</si>
  <si>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</si>
  <si>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</si>
  <si>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</si>
  <si>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</si>
  <si>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</si>
  <si>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</si>
  <si>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</si>
  <si>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</si>
  <si>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</si>
  <si>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</si>
  <si>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</si>
  <si>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</si>
  <si>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</si>
  <si>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</si>
  <si>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</si>
  <si>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</si>
  <si>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</si>
  <si>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</si>
  <si>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</si>
  <si>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</si>
  <si>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</si>
  <si>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</si>
  <si>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</si>
  <si>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</si>
  <si>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</si>
  <si>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</si>
  <si>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</si>
  <si>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</si>
  <si>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</si>
  <si>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</si>
  <si>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</si>
  <si>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</si>
  <si>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</si>
  <si>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</si>
  <si>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</si>
  <si>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</si>
  <si>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</si>
  <si>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</si>
  <si>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</si>
  <si>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</si>
  <si>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</si>
  <si>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</si>
  <si>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</si>
  <si>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</si>
  <si>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</si>
  <si>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</si>
  <si>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</si>
  <si>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</si>
  <si>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</si>
  <si>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</si>
  <si>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</si>
  <si>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</si>
  <si>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</si>
  <si>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</si>
  <si>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</si>
  <si>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</si>
  <si>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</si>
  <si>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</si>
  <si>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</si>
  <si>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</si>
  <si>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</si>
  <si>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</si>
  <si>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</si>
  <si>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</si>
  <si>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</si>
  <si>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</si>
  <si>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</si>
  <si>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</si>
  <si>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</si>
  <si>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</si>
  <si>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</si>
  <si>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</si>
  <si>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</si>
  <si>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</si>
  <si>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</si>
  <si>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</si>
  <si>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</si>
  <si>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</si>
  <si>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</si>
  <si>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</si>
  <si>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</si>
  <si>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</si>
  <si>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</si>
  <si>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</si>
  <si>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</si>
  <si>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</si>
  <si>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</si>
  <si>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</si>
  <si>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</si>
  <si>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</si>
  <si>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</si>
  <si>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</si>
  <si>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</si>
  <si>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</si>
  <si>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</si>
  <si>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</si>
  <si>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</si>
  <si>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</si>
  <si>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</si>
  <si>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</si>
  <si>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</si>
  <si>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</si>
  <si>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</si>
  <si>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</si>
  <si>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</si>
  <si>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</si>
  <si>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</si>
  <si>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</si>
  <si>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</si>
  <si>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</si>
  <si>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</si>
  <si>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</si>
  <si>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</si>
  <si>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</si>
  <si>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</si>
  <si>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</si>
  <si>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</si>
  <si>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</si>
  <si>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</si>
  <si>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</si>
  <si>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</si>
  <si>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</si>
  <si>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</si>
  <si>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</si>
  <si>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</si>
  <si>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</si>
  <si>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</si>
  <si>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</si>
  <si>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</si>
  <si>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</si>
  <si>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</si>
  <si>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</si>
  <si>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</si>
  <si>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</si>
  <si>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</si>
  <si>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</si>
  <si>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</si>
  <si>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</si>
  <si>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</si>
  <si>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</si>
  <si>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</si>
  <si>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</si>
  <si>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</si>
  <si>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</si>
  <si>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</si>
  <si>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</si>
  <si>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</si>
  <si>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</si>
  <si>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</si>
  <si>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</si>
  <si>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</si>
  <si>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</si>
  <si>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</si>
  <si>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</si>
  <si>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</si>
  <si>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</si>
  <si>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</si>
  <si>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</si>
  <si>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</si>
  <si>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</si>
  <si>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</si>
  <si>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</si>
  <si>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</si>
  <si>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</si>
  <si>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</si>
  <si>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</si>
  <si>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</si>
  <si>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</si>
  <si>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</si>
  <si>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</si>
  <si>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</si>
  <si>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</si>
  <si>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</si>
  <si>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</si>
  <si>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</si>
  <si>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</si>
  <si>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</si>
  <si>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</si>
  <si>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</si>
  <si>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</si>
  <si>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</si>
  <si>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</si>
  <si>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</si>
  <si>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</si>
  <si>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</si>
  <si>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</si>
  <si>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</si>
  <si>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</si>
  <si>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</si>
  <si>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</si>
  <si>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</si>
  <si>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</si>
  <si>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</si>
  <si>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</si>
  <si>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</si>
  <si>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</si>
  <si>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</si>
  <si>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</si>
  <si>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</si>
  <si>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</si>
  <si>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</si>
  <si>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</si>
  <si>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</si>
  <si>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</si>
  <si>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</si>
  <si>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</si>
  <si>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</si>
  <si>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</si>
  <si>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</si>
  <si>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</si>
  <si>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</si>
  <si>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</si>
  <si>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</si>
  <si>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</si>
  <si>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</si>
  <si>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</si>
  <si>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</si>
  <si>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</si>
  <si>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</si>
  <si>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</si>
  <si>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</si>
  <si>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</si>
  <si>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</si>
  <si>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</si>
  <si>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</si>
  <si>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</si>
  <si>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</si>
  <si>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</si>
  <si>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</si>
  <si>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</si>
  <si>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</si>
  <si>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</si>
  <si>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</si>
  <si>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</si>
  <si>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</si>
  <si>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</si>
  <si>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</si>
  <si>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</si>
  <si>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</si>
  <si>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</si>
  <si>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</si>
  <si>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</si>
  <si>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</si>
  <si>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</si>
  <si>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</si>
  <si>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</si>
  <si>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</si>
  <si>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</si>
  <si>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</si>
  <si>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</si>
  <si>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</si>
  <si>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</si>
  <si>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</si>
  <si>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</si>
  <si>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</si>
  <si>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</si>
  <si>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</si>
  <si>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</si>
  <si>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</si>
  <si>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</si>
  <si>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</si>
  <si>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</si>
  <si>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</si>
  <si>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</si>
  <si>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</si>
  <si>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</si>
  <si>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</si>
  <si>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</si>
  <si>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</si>
  <si>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</si>
  <si>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</si>
  <si>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</si>
  <si>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</si>
  <si>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</si>
  <si>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</si>
  <si>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</si>
  <si>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</si>
  <si>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</si>
  <si>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</si>
  <si>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</si>
  <si>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</si>
  <si>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</si>
  <si>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</si>
  <si>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</si>
  <si>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</si>
  <si>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</si>
  <si>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</si>
  <si>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</si>
  <si>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</si>
  <si>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</si>
  <si>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</si>
  <si>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</si>
  <si>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</si>
  <si>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</si>
  <si>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</si>
  <si>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</si>
  <si>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</si>
  <si>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</si>
  <si>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</si>
  <si>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</si>
  <si>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</si>
  <si>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</si>
  <si>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</si>
  <si>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</si>
  <si>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</si>
  <si>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</si>
  <si>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</si>
  <si>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</si>
  <si>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</si>
  <si>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</si>
  <si>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</si>
  <si>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</si>
  <si>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</si>
  <si>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</si>
  <si>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</si>
  <si>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</si>
  <si>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</si>
  <si>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</si>
  <si>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</si>
  <si>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</si>
  <si>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</si>
  <si>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</si>
  <si>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</si>
  <si>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</si>
  <si>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</si>
  <si>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</si>
  <si>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</si>
  <si>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</si>
  <si>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</si>
  <si>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</si>
  <si>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</si>
  <si>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</si>
  <si>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</si>
  <si>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</si>
  <si>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</si>
  <si>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</si>
  <si>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</si>
  <si>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</si>
  <si>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</si>
  <si>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</si>
  <si>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</si>
  <si>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</si>
  <si>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</si>
  <si>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</si>
  <si>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</si>
  <si>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</si>
  <si>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</si>
  <si>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</si>
  <si>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</si>
  <si>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</si>
  <si>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</si>
  <si>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</si>
  <si>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</si>
  <si>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</si>
  <si>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</si>
  <si>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</si>
  <si>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</si>
  <si>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</si>
  <si>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</si>
  <si>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</si>
  <si>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</si>
  <si>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</si>
  <si>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</si>
  <si>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</si>
  <si>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</si>
  <si>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</si>
  <si>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</si>
  <si>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</si>
  <si>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</si>
  <si>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</si>
  <si>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</si>
  <si>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</si>
  <si>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</si>
  <si>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</si>
  <si>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</si>
  <si>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</si>
  <si>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</si>
  <si>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</si>
  <si>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</si>
  <si>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</si>
  <si>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</si>
  <si>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</si>
  <si>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</si>
  <si>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</si>
  <si>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</si>
  <si>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</si>
  <si>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</si>
  <si>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</si>
  <si>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</si>
  <si>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</si>
  <si>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</si>
  <si>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</si>
  <si>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</si>
  <si>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</si>
  <si>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</si>
  <si>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</si>
  <si>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</si>
  <si>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</si>
  <si>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</si>
  <si>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</si>
  <si>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</si>
  <si>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</si>
  <si>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</si>
  <si>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</si>
  <si>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</si>
  <si>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</si>
  <si>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</si>
  <si>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</si>
  <si>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</si>
  <si>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</si>
  <si>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</si>
  <si>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</si>
  <si>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</si>
  <si>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</si>
  <si>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</si>
  <si>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</si>
  <si>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</si>
  <si>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</si>
  <si>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</si>
  <si>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</si>
  <si>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</si>
  <si>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</si>
  <si>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</si>
  <si>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</si>
  <si>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</si>
  <si>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</si>
  <si>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</si>
  <si>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</si>
  <si>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</si>
  <si>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</si>
  <si>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</si>
  <si>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</si>
  <si>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</si>
  <si>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</si>
  <si>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</si>
  <si>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</si>
  <si>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</si>
  <si>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</si>
  <si>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</si>
  <si>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</si>
  <si>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</si>
  <si>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</si>
  <si>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</si>
  <si>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</si>
  <si>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</si>
  <si>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</si>
  <si>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</si>
  <si>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</si>
  <si>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</si>
  <si>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</si>
  <si>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</si>
  <si>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</si>
  <si>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</si>
  <si>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</si>
  <si>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</si>
  <si>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</si>
  <si>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</si>
  <si>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</si>
  <si>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</si>
  <si>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</si>
  <si>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</si>
  <si>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</si>
  <si>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</si>
  <si>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</si>
  <si>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</si>
  <si>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</si>
  <si>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</si>
  <si>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</si>
  <si>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</si>
  <si>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</si>
  <si>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</si>
  <si>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</si>
  <si>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</si>
  <si>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</si>
  <si>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</si>
  <si>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</si>
  <si>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</si>
  <si>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</si>
  <si>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</si>
  <si>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</si>
  <si>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</si>
  <si>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</si>
  <si>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</si>
  <si>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</si>
  <si>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</si>
  <si>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</si>
  <si>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</si>
  <si>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</si>
  <si>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</si>
  <si>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</si>
  <si>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</si>
  <si>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</si>
  <si>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</si>
  <si>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</si>
  <si>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</si>
  <si>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</si>
  <si>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</si>
  <si>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</si>
  <si>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</si>
  <si>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</si>
  <si>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</si>
  <si>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</si>
  <si>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</si>
  <si>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</si>
  <si>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</si>
  <si>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</si>
  <si>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</si>
  <si>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</si>
  <si>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</si>
  <si>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</si>
  <si>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</si>
  <si>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</si>
  <si>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</si>
  <si>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</si>
  <si>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</si>
  <si>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</si>
  <si>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</si>
  <si>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</si>
  <si>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</si>
  <si>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</si>
  <si>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</si>
  <si>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</si>
  <si>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</si>
  <si>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</si>
  <si>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</si>
  <si>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</si>
  <si>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</si>
  <si>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</si>
  <si>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</si>
  <si>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</si>
  <si>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</si>
  <si>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</si>
  <si>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</si>
  <si>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</si>
  <si>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</si>
  <si>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</si>
  <si>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</si>
  <si>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</si>
  <si>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</si>
  <si>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</si>
  <si>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</si>
  <si>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</si>
  <si>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</si>
  <si>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</si>
  <si>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</si>
  <si>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</si>
  <si>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</si>
  <si>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</si>
  <si>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</si>
  <si>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</si>
  <si>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</si>
  <si>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</si>
  <si>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</si>
  <si>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</si>
  <si>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</si>
  <si>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</si>
  <si>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</si>
  <si>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</si>
  <si>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</si>
  <si>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</si>
  <si>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</si>
  <si>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</si>
  <si>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</si>
  <si>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</si>
  <si>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</si>
  <si>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</si>
  <si>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</si>
  <si>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</si>
  <si>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</si>
  <si>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</si>
  <si>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</si>
  <si>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</si>
  <si>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</si>
  <si>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</si>
  <si>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</si>
  <si>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</si>
  <si>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</si>
  <si>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</si>
  <si>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</si>
  <si>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</si>
  <si>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</si>
  <si>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</si>
  <si>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</si>
  <si>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</si>
  <si>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</si>
  <si>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</si>
  <si>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</si>
  <si>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</si>
  <si>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</si>
  <si>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</si>
  <si>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</si>
  <si>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</si>
  <si>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</si>
  <si>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</si>
  <si>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</si>
  <si>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</si>
  <si>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</si>
  <si>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</si>
  <si>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</si>
  <si>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</si>
  <si>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</si>
  <si>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</si>
  <si>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</si>
  <si>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</si>
  <si>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</si>
  <si>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</si>
  <si>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</si>
  <si>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</si>
  <si>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</si>
  <si>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</si>
  <si>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</si>
  <si>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</si>
  <si>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</si>
  <si>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</si>
  <si>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</si>
  <si>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</si>
  <si>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</si>
  <si>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</si>
  <si>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</si>
  <si>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</si>
  <si>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</si>
  <si>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</si>
  <si>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</si>
  <si>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</si>
  <si>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</si>
  <si>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</si>
  <si>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</si>
  <si>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</si>
  <si>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</si>
  <si>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</si>
  <si>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</si>
  <si>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</si>
  <si>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</si>
  <si>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</si>
  <si>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</si>
  <si>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</si>
  <si>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</si>
  <si>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</si>
  <si>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</si>
  <si>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</si>
  <si>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</si>
  <si>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</si>
  <si>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</si>
  <si>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</si>
  <si>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</si>
  <si>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</si>
  <si>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</si>
  <si>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</si>
  <si>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</si>
  <si>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</si>
  <si>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</si>
  <si>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</si>
  <si>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</si>
  <si>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</si>
  <si>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</si>
  <si>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</si>
  <si>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</si>
  <si>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</si>
  <si>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</si>
  <si>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</si>
  <si>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</si>
  <si>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</si>
  <si>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</si>
  <si>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</si>
  <si>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</si>
  <si>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</si>
  <si>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</si>
  <si>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</si>
  <si>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</si>
  <si>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</si>
  <si>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</si>
  <si>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</si>
  <si>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</si>
  <si>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</si>
  <si>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</si>
  <si>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</si>
  <si>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</si>
  <si>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</si>
  <si>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</si>
  <si>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</si>
  <si>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</si>
  <si>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</si>
  <si>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</si>
  <si>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</si>
  <si>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</si>
  <si>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</si>
  <si>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</si>
  <si>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</si>
  <si>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</si>
  <si>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</si>
  <si>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</si>
  <si>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</si>
  <si>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</si>
  <si>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</si>
  <si>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</si>
  <si>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</si>
  <si>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</si>
  <si>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</si>
  <si>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</si>
  <si>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</si>
  <si>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</si>
  <si>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</si>
  <si>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</si>
  <si>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</si>
  <si>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</si>
  <si>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</si>
  <si>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</si>
  <si>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</si>
  <si>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</si>
  <si>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</si>
  <si>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</si>
  <si>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</si>
  <si>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</si>
  <si>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</si>
  <si>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</si>
  <si>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</si>
  <si>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</si>
  <si>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</si>
  <si>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</si>
  <si>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</si>
  <si>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</si>
  <si>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</si>
  <si>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</si>
  <si>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</si>
  <si>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</si>
  <si>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</si>
  <si>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</si>
  <si>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</si>
  <si>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</si>
  <si>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</si>
  <si>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</si>
  <si>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</si>
  <si>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</si>
  <si>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</si>
  <si>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</si>
  <si>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</si>
  <si>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</si>
  <si>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</si>
  <si>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</si>
  <si>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</si>
  <si>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</si>
  <si>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</si>
  <si>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</si>
  <si>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</si>
  <si>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</si>
  <si>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</si>
  <si>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</si>
  <si>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</si>
  <si>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</si>
  <si>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</si>
  <si>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</si>
  <si>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</si>
  <si>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</si>
  <si>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</si>
  <si>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</si>
  <si>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</si>
  <si>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</si>
  <si>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</si>
  <si>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</si>
  <si>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</si>
  <si>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</si>
  <si>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</si>
  <si>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</si>
  <si>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</si>
  <si>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</si>
  <si>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</si>
  <si>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</si>
  <si>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</si>
  <si>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</si>
  <si>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</si>
  <si>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</si>
  <si>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</si>
  <si>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</si>
  <si>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</si>
  <si>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</si>
  <si>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</si>
  <si>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</si>
  <si>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</si>
  <si>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</si>
  <si>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</si>
  <si>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</si>
  <si>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</si>
  <si>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</si>
  <si>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</si>
  <si>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</si>
  <si>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</si>
  <si>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</si>
  <si>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</si>
  <si>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</si>
  <si>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</si>
  <si>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</si>
  <si>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</si>
  <si>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</si>
  <si>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</si>
  <si>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</si>
  <si>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</si>
  <si>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</si>
  <si>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</si>
  <si>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</si>
  <si>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</si>
  <si>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</si>
  <si>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</si>
  <si>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</si>
  <si>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</si>
  <si>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</si>
  <si>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</si>
  <si>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</si>
  <si>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</si>
  <si>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</si>
  <si>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</si>
  <si>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</si>
  <si>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</si>
  <si>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</si>
  <si>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</si>
  <si>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</si>
  <si>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</si>
  <si>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</si>
  <si>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</si>
  <si>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</si>
  <si>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</si>
  <si>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</si>
  <si>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</si>
  <si>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</si>
  <si>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</si>
  <si>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</si>
  <si>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</si>
  <si>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</si>
  <si>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</si>
  <si>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</si>
  <si>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</si>
  <si>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</si>
  <si>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</si>
  <si>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</si>
  <si>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</si>
  <si>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</si>
  <si>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</si>
  <si>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</si>
  <si>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</si>
  <si>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</si>
  <si>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</si>
  <si>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</si>
  <si>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</si>
  <si>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</si>
  <si>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</si>
  <si>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</si>
  <si>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</si>
  <si>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</si>
  <si>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</si>
  <si>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</si>
  <si>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</si>
  <si>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</si>
  <si>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</si>
  <si>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</si>
  <si>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</si>
  <si>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</si>
  <si>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</si>
  <si>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</si>
  <si>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</si>
  <si>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</si>
  <si>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</si>
  <si>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</si>
  <si>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</si>
  <si>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</si>
  <si>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</si>
  <si>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</si>
  <si>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</si>
  <si>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</si>
  <si>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</si>
  <si>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</si>
  <si>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</si>
  <si>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</si>
  <si>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</si>
  <si>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</si>
  <si>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</si>
  <si>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</si>
  <si>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</si>
  <si>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</si>
  <si>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</si>
  <si>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</si>
  <si>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</si>
  <si>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</si>
  <si>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</si>
  <si>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</si>
  <si>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</si>
  <si>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</si>
  <si>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</si>
  <si>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</si>
  <si>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</si>
  <si>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</si>
  <si>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</si>
  <si>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</si>
  <si>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</si>
  <si>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</si>
  <si>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</si>
  <si>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</si>
  <si>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</si>
  <si>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</si>
  <si>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</si>
  <si>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</si>
  <si>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</si>
  <si>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</si>
  <si>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</si>
  <si>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</si>
  <si>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</si>
  <si>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</si>
  <si>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</si>
  <si>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</si>
  <si>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</si>
  <si>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</si>
  <si>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</si>
  <si>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</si>
  <si>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</si>
  <si>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</si>
  <si>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</si>
  <si>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</si>
  <si>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</si>
  <si>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</si>
  <si>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</si>
  <si>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</si>
  <si>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</si>
  <si>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</si>
  <si>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</si>
  <si>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</si>
  <si>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</si>
  <si>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</si>
  <si>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</si>
  <si>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</si>
  <si>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</si>
  <si>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</si>
  <si>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</si>
  <si>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</si>
  <si>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</si>
  <si>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</si>
  <si>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</si>
  <si>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</si>
  <si>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</si>
  <si>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</si>
  <si>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</si>
  <si>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</si>
  <si>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</si>
  <si>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</si>
  <si>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</si>
  <si>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</si>
  <si>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</si>
  <si>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</si>
  <si>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</si>
  <si>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</si>
  <si>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</si>
  <si>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</si>
  <si>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</si>
  <si>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</si>
  <si>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</si>
  <si>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</si>
  <si>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</si>
  <si>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</si>
  <si>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</si>
  <si>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</si>
  <si>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</si>
  <si>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</si>
  <si>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</si>
  <si>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</si>
  <si>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</si>
  <si>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</si>
  <si>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</si>
  <si>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</si>
  <si>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</si>
  <si>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</si>
  <si>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</si>
  <si>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</si>
  <si>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</si>
  <si>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</si>
  <si>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</si>
  <si>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</si>
  <si>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</si>
  <si>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</si>
  <si>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</si>
  <si>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</si>
  <si>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</si>
  <si>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</si>
  <si>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</si>
  <si>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</si>
  <si>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</si>
  <si>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</si>
  <si>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</si>
  <si>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</si>
  <si>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</si>
  <si>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</si>
  <si>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</si>
  <si>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</si>
  <si>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</si>
  <si>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</si>
  <si>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</si>
  <si>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</si>
  <si>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</si>
  <si>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</si>
  <si>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</si>
  <si>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</si>
  <si>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</si>
  <si>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</si>
  <si>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</si>
  <si>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</si>
  <si>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</si>
  <si>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</si>
  <si>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</si>
  <si>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</si>
  <si>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</si>
  <si>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</si>
  <si>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</si>
  <si>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</si>
  <si>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</si>
  <si>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</si>
  <si>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</si>
  <si>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</si>
  <si>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</si>
  <si>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</si>
  <si>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</si>
  <si>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</si>
  <si>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</si>
  <si>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</si>
  <si>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</si>
  <si>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</si>
  <si>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</si>
  <si>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</si>
  <si>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</si>
  <si>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</si>
  <si>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</si>
  <si>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</si>
  <si>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</si>
  <si>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</si>
  <si>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</si>
  <si>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</si>
  <si>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</si>
  <si>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</si>
  <si>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</si>
  <si>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</si>
  <si>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</si>
  <si>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</si>
  <si>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</si>
  <si>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</si>
  <si>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</si>
  <si>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</si>
  <si>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</si>
  <si>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</si>
  <si>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</si>
  <si>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</si>
  <si>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</si>
  <si>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</si>
  <si>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</si>
  <si>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</si>
  <si>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</si>
  <si>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</si>
  <si>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</si>
  <si>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</si>
  <si>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</si>
  <si>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</si>
  <si>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</si>
  <si>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</si>
  <si>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</si>
  <si>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</si>
  <si>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</si>
  <si>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</si>
  <si>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</si>
  <si>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</si>
  <si>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</si>
  <si>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</si>
  <si>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</si>
  <si>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</si>
  <si>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</si>
  <si>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</si>
  <si>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</si>
  <si>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</si>
  <si>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</si>
  <si>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</si>
  <si>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</si>
  <si>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</si>
  <si>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</si>
  <si>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</si>
  <si>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</si>
  <si>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</si>
  <si>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</si>
  <si>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</si>
  <si>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</si>
  <si>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</si>
  <si>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</si>
  <si>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</si>
  <si>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</si>
  <si>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</si>
  <si>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</si>
  <si>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</si>
  <si>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</si>
  <si>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</si>
  <si>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</si>
  <si>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</si>
  <si>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</si>
  <si>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</si>
  <si>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</si>
  <si>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</si>
  <si>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</si>
  <si>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</si>
  <si>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</si>
  <si>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</si>
  <si>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</si>
  <si>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</si>
  <si>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</si>
  <si>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</si>
  <si>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</si>
  <si>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</si>
  <si>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</si>
  <si>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</si>
  <si>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</si>
  <si>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</si>
  <si>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</si>
  <si>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</si>
  <si>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</si>
  <si>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</si>
  <si>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</si>
  <si>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</si>
  <si>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</si>
  <si>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</si>
  <si>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</si>
  <si>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</si>
  <si>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</si>
  <si>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</si>
  <si>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</si>
  <si>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</si>
  <si>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</si>
  <si>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</si>
  <si>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</si>
  <si>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</si>
  <si>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</si>
  <si>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</si>
  <si>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</si>
  <si>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</si>
  <si>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</si>
  <si>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</si>
  <si>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</si>
  <si>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</si>
  <si>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</si>
  <si>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</si>
  <si>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</si>
  <si>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</si>
  <si>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</si>
  <si>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</si>
  <si>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</si>
  <si>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</si>
  <si>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</si>
  <si>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</si>
  <si>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</si>
  <si>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</si>
  <si>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</si>
  <si>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</si>
  <si>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</si>
  <si>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</si>
  <si>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</si>
  <si>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</si>
  <si>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</si>
  <si>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</si>
  <si>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</si>
  <si>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</si>
  <si>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</si>
  <si>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</si>
  <si>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</si>
  <si>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</si>
  <si>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</si>
  <si>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</si>
  <si>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</si>
  <si>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</si>
  <si>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</si>
  <si>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</si>
  <si>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</si>
  <si>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</si>
  <si>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</si>
  <si>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</si>
  <si>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</si>
  <si>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</si>
  <si>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</si>
  <si>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</si>
  <si>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</si>
  <si>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</si>
  <si>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</si>
  <si>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</si>
  <si>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</si>
  <si>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</si>
  <si>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</si>
  <si>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</si>
  <si>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</si>
  <si>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</si>
  <si>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</si>
  <si>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</si>
  <si>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</si>
  <si>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</si>
  <si>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</si>
  <si>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</si>
  <si>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</si>
  <si>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</si>
  <si>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</si>
  <si>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</si>
  <si>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</si>
  <si>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</si>
  <si>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</si>
  <si>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</si>
  <si>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</si>
  <si>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</si>
  <si>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</si>
  <si>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</si>
  <si>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</si>
  <si>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</si>
  <si>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</si>
  <si>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</si>
  <si>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</si>
  <si>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</si>
  <si>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</si>
  <si>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</si>
  <si>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</si>
  <si>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</si>
  <si>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</si>
  <si>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</si>
  <si>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</si>
  <si>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</si>
  <si>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</si>
  <si>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</si>
  <si>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</si>
  <si>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</si>
  <si>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</si>
  <si>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</si>
  <si>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</si>
  <si>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</si>
  <si>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</si>
  <si>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</si>
  <si>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</si>
  <si>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</si>
  <si>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</si>
  <si>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</si>
  <si>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</si>
  <si>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</si>
  <si>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</si>
  <si>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</si>
  <si>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</si>
  <si>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</si>
  <si>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</si>
  <si>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</si>
  <si>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</si>
  <si>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</si>
  <si>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</si>
  <si>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</si>
  <si>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</si>
  <si>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</si>
  <si>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</si>
  <si>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</si>
  <si>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</si>
  <si>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</si>
  <si>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</si>
  <si>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</si>
  <si>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</si>
  <si>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</si>
  <si>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</si>
  <si>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</si>
  <si>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</si>
  <si>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</si>
  <si>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</si>
  <si>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</si>
  <si>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</si>
  <si>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</si>
  <si>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</si>
  <si>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</si>
  <si>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</si>
  <si>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</si>
  <si>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</si>
  <si>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</si>
  <si>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</si>
  <si>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</si>
  <si>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</si>
  <si>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</si>
  <si>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</si>
  <si>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</si>
  <si>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</si>
  <si>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</si>
  <si>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</si>
  <si>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</si>
  <si>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</si>
  <si>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</si>
  <si>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</si>
  <si>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</si>
  <si>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</si>
  <si>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</si>
  <si>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</si>
  <si>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</si>
  <si>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</si>
  <si>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</si>
  <si>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</si>
  <si>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</si>
  <si>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</si>
  <si>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</si>
  <si>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</si>
  <si>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</si>
  <si>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</si>
  <si>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</si>
  <si>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</si>
  <si>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</si>
  <si>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</si>
  <si>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</si>
  <si>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</si>
  <si>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</si>
  <si>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</si>
  <si>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</si>
  <si>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</si>
  <si>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</si>
  <si>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</si>
  <si>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</si>
  <si>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</si>
  <si>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</si>
  <si>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</si>
  <si>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</si>
  <si>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</si>
  <si>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</si>
  <si>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</si>
  <si>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</si>
  <si>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</si>
  <si>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</si>
  <si>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</si>
  <si>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</si>
  <si>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</si>
  <si>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</si>
  <si>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</si>
  <si>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</si>
  <si>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</si>
  <si>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</si>
  <si>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</si>
  <si>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</si>
  <si>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</si>
  <si>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</si>
  <si>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</si>
  <si>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</si>
  <si>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</si>
  <si>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</si>
  <si>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</si>
  <si>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</si>
  <si>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</si>
  <si>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</si>
  <si>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</si>
  <si>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</si>
  <si>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</si>
  <si>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</si>
  <si>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</si>
  <si>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</si>
  <si>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</si>
  <si>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</si>
  <si>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</si>
  <si>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</si>
  <si>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</si>
  <si>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</si>
  <si>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</si>
  <si>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</si>
  <si>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</si>
  <si>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</si>
  <si>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</si>
  <si>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</si>
  <si>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</si>
  <si>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</si>
  <si>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</si>
  <si>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</si>
  <si>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</si>
  <si>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</si>
  <si>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</si>
  <si>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</si>
  <si>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</si>
  <si>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</si>
  <si>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</si>
  <si>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</si>
  <si>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</si>
  <si>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</si>
  <si>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</si>
  <si>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</si>
  <si>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</si>
  <si>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</si>
  <si>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</si>
  <si>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</si>
  <si>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</si>
  <si>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</si>
  <si>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</si>
  <si>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</si>
  <si>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</si>
  <si>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</si>
  <si>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</si>
  <si>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</si>
  <si>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</si>
  <si>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</si>
  <si>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</si>
  <si>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</si>
  <si>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</si>
  <si>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</si>
  <si>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</si>
  <si>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</si>
  <si>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</si>
  <si>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</si>
  <si>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</si>
  <si>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</si>
  <si>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</si>
  <si>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</si>
  <si>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</si>
  <si>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</si>
  <si>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</si>
  <si>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</si>
  <si>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</si>
  <si>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</si>
  <si>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</si>
  <si>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</si>
  <si>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</si>
  <si>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</si>
  <si>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</si>
  <si>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</si>
  <si>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</si>
  <si>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</si>
  <si>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</si>
  <si>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</si>
  <si>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</si>
  <si>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</si>
  <si>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</si>
  <si>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</si>
  <si>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</si>
  <si>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</si>
  <si>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</si>
  <si>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</si>
  <si>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</si>
  <si>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</si>
  <si>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</si>
  <si>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</si>
  <si>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</si>
  <si>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</si>
  <si>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</si>
  <si>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</si>
  <si>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</si>
  <si>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</si>
  <si>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</si>
  <si>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</si>
  <si>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</si>
  <si>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</si>
  <si>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</si>
  <si>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</si>
  <si>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</si>
  <si>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</si>
  <si>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</si>
  <si>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</si>
  <si>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</si>
  <si>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</si>
  <si>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</si>
  <si>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</si>
  <si>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</si>
  <si>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</si>
  <si>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</si>
  <si>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</si>
  <si>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</si>
  <si>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</si>
  <si>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</si>
  <si>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</si>
  <si>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</si>
  <si>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</si>
  <si>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</si>
  <si>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</si>
  <si>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</si>
  <si>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</si>
  <si>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</si>
  <si>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</si>
  <si>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</si>
  <si>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</si>
  <si>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</si>
  <si>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</si>
  <si>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</si>
  <si>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</si>
  <si>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</si>
  <si>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</si>
  <si>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</si>
  <si>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</si>
  <si>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</si>
  <si>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</si>
  <si>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</si>
  <si>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</si>
  <si>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</si>
  <si>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</si>
  <si>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</si>
  <si>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</si>
  <si>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</si>
  <si>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</si>
  <si>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</si>
  <si>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</si>
  <si>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</si>
  <si>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</si>
  <si>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</si>
  <si>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</si>
  <si>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</si>
  <si>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</si>
  <si>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</si>
  <si>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</si>
  <si>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</si>
  <si>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</si>
  <si>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</si>
  <si>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</si>
  <si>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</si>
  <si>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</si>
  <si>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</si>
  <si>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</si>
  <si>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</si>
  <si>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</si>
  <si>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</si>
  <si>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</si>
  <si>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</si>
  <si>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</si>
  <si>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</si>
  <si>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</si>
  <si>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</si>
  <si>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</si>
  <si>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</si>
  <si>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</si>
  <si>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</si>
  <si>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</si>
  <si>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</si>
  <si>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</si>
  <si>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</si>
  <si>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</si>
  <si>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</si>
  <si>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</si>
  <si>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</si>
  <si>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</si>
  <si>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</si>
  <si>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</si>
  <si>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</si>
  <si>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</si>
  <si>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</si>
  <si>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</si>
  <si>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</si>
  <si>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</si>
  <si>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</si>
  <si>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</si>
  <si>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</si>
  <si>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</si>
  <si>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</si>
  <si>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</si>
  <si>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</si>
  <si>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</si>
  <si>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</si>
  <si>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</si>
  <si>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</si>
  <si>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</si>
  <si>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</si>
  <si>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</si>
  <si>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</si>
  <si>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</si>
  <si>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</si>
  <si>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</si>
  <si>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</si>
  <si>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</si>
  <si>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</si>
  <si>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</si>
  <si>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</si>
  <si>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</si>
  <si>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</si>
  <si>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</si>
  <si>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</si>
  <si>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</si>
  <si>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</si>
  <si>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</si>
  <si>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</si>
  <si>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</si>
  <si>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</si>
  <si>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</si>
  <si>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</si>
  <si>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</si>
  <si>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</si>
  <si>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</si>
  <si>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</si>
  <si>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</si>
  <si>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</si>
  <si>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</si>
  <si>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</si>
  <si>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</si>
  <si>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</si>
  <si>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</si>
  <si>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</si>
  <si>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</si>
  <si>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</si>
  <si>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</si>
  <si>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</si>
  <si>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</si>
  <si>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</si>
  <si>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</si>
  <si>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</si>
  <si>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</si>
  <si>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</si>
  <si>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</si>
  <si>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</si>
  <si>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</si>
  <si>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</si>
  <si>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</si>
  <si>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</si>
  <si>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</si>
  <si>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</si>
  <si>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</si>
  <si>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</si>
  <si>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</si>
  <si>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</si>
  <si>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</si>
  <si>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</si>
  <si>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</si>
  <si>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</si>
  <si>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</si>
  <si>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</si>
  <si>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</si>
  <si>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</si>
  <si>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</si>
  <si>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</si>
  <si>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</si>
  <si>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</si>
  <si>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</si>
  <si>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</si>
  <si>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</si>
  <si>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</si>
  <si>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</si>
  <si>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</si>
  <si>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</si>
  <si>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</si>
  <si>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</si>
  <si>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</si>
  <si>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</si>
  <si>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</si>
  <si>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</si>
  <si>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</si>
  <si>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</si>
  <si>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</si>
  <si>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</si>
  <si>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</si>
  <si>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</si>
  <si>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</si>
  <si>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</si>
  <si>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</si>
  <si>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</si>
  <si>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</si>
  <si>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</si>
  <si>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</si>
  <si>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</si>
  <si>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</si>
  <si>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</si>
  <si>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</si>
  <si>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</si>
  <si>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</si>
  <si>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</si>
  <si>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</si>
  <si>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</si>
  <si>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</si>
  <si>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</si>
  <si>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</si>
  <si>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</si>
  <si>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</si>
  <si>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</si>
  <si>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</si>
  <si>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</si>
  <si>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</si>
  <si>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</si>
  <si>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</si>
  <si>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</si>
  <si>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</si>
  <si>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</si>
  <si>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</si>
  <si>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</si>
  <si>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</si>
  <si>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</si>
  <si>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</si>
  <si>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</si>
  <si>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</si>
  <si>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</si>
  <si>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</si>
  <si>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</si>
  <si>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</si>
  <si>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</si>
  <si>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</si>
  <si>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</si>
  <si>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</si>
  <si>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</si>
  <si>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</si>
  <si>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</si>
  <si>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</si>
  <si>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</si>
  <si>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</si>
  <si>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</si>
  <si>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</si>
  <si>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</si>
  <si>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</si>
  <si>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</si>
  <si>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</si>
  <si>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</si>
  <si>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</si>
  <si>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</si>
  <si>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</si>
  <si>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</si>
  <si>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</si>
  <si>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</si>
  <si>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</si>
  <si>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</si>
  <si>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</si>
  <si>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</si>
  <si>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</si>
  <si>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</si>
  <si>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</si>
  <si>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</si>
  <si>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</si>
  <si>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</si>
  <si>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</si>
  <si>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</si>
  <si>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</si>
  <si>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</si>
  <si>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</si>
  <si>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</si>
  <si>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</si>
  <si>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</si>
  <si>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</si>
  <si>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</si>
  <si>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</si>
  <si>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</si>
  <si>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</si>
  <si>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</si>
  <si>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</si>
  <si>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</si>
  <si>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</si>
  <si>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</si>
  <si>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</si>
  <si>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</si>
  <si>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</si>
  <si>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</si>
  <si>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</si>
  <si>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</si>
  <si>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</si>
  <si>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</si>
  <si>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</si>
  <si>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</si>
  <si>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</si>
  <si>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</si>
  <si>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</si>
  <si>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</si>
  <si>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</si>
  <si>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</si>
  <si>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</si>
  <si>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</si>
  <si>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</si>
  <si>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</si>
  <si>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</si>
  <si>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</si>
  <si>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</si>
  <si>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</si>
  <si>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</si>
  <si>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</si>
  <si>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</si>
  <si>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</si>
  <si>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</si>
  <si>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</si>
  <si>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</si>
  <si>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</si>
  <si>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</si>
  <si>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</si>
  <si>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</si>
  <si>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</si>
  <si>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</si>
  <si>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</si>
  <si>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</si>
  <si>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</si>
  <si>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</si>
  <si>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</si>
  <si>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</si>
  <si>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</si>
  <si>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</si>
  <si>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</si>
  <si>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</si>
  <si>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</si>
  <si>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</si>
  <si>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</si>
  <si>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</si>
  <si>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</si>
  <si>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</si>
  <si>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</si>
  <si>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</si>
  <si>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</si>
  <si>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</si>
  <si>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</si>
  <si>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</si>
  <si>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</si>
  <si>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</si>
  <si>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</si>
  <si>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</si>
  <si>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</si>
  <si>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</si>
  <si>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</si>
  <si>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</si>
  <si>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</si>
  <si>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</si>
  <si>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</si>
  <si>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</si>
  <si>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</si>
  <si>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</si>
  <si>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</si>
  <si>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</si>
  <si>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</si>
  <si>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</si>
  <si>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</si>
  <si>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</si>
  <si>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</si>
  <si>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</si>
  <si>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</si>
  <si>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</si>
  <si>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</si>
  <si>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</si>
  <si>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</si>
  <si>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</si>
  <si>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</si>
  <si>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</si>
  <si>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</si>
  <si>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</si>
  <si>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</si>
  <si>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</si>
  <si>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</si>
  <si>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</si>
  <si>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</si>
  <si>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</si>
  <si>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</si>
  <si>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</si>
  <si>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</si>
  <si>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</si>
  <si>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</si>
  <si>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</si>
  <si>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</si>
  <si>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</si>
  <si>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</si>
  <si>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</si>
  <si>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</si>
  <si>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</si>
  <si>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</si>
  <si>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</si>
  <si>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</si>
  <si>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</si>
  <si>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</si>
  <si>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</si>
  <si>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</si>
  <si>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</si>
  <si>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</si>
  <si>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</si>
  <si>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</si>
  <si>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</si>
  <si>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</si>
  <si>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</si>
  <si>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</si>
  <si>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</si>
  <si>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</si>
  <si>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</si>
  <si>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</si>
  <si>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</si>
  <si>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</si>
  <si>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</si>
  <si>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</si>
  <si>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</si>
  <si>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</si>
  <si>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</si>
  <si>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</si>
  <si>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</si>
  <si>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</si>
  <si>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</si>
  <si>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</si>
  <si>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</si>
  <si>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</si>
  <si>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</si>
  <si>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</si>
  <si>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</si>
  <si>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</si>
  <si>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</si>
  <si>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</si>
  <si>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</si>
  <si>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</si>
  <si>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</si>
  <si>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</si>
  <si>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</si>
  <si>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</si>
  <si>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</si>
  <si>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</si>
  <si>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</si>
  <si>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</si>
  <si>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</si>
  <si>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</si>
  <si>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</si>
  <si>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</si>
  <si>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</si>
  <si>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</si>
  <si>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</si>
  <si>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</si>
  <si>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</si>
  <si>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</si>
  <si>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</si>
  <si>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</si>
  <si>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</si>
  <si>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</si>
  <si>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</si>
  <si>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</si>
  <si>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</si>
  <si>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</si>
  <si>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</si>
  <si>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</si>
  <si>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</si>
  <si>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</si>
  <si>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</si>
  <si>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</si>
  <si>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</si>
  <si>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</si>
  <si>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</si>
  <si>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</si>
  <si>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</si>
  <si>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</si>
  <si>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</si>
  <si>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</si>
  <si>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</si>
  <si>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</si>
  <si>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</si>
  <si>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</si>
  <si>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</si>
  <si>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</si>
  <si>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</si>
  <si>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</si>
  <si>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</si>
  <si>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</si>
  <si>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</si>
  <si>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</si>
  <si>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</si>
  <si>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</si>
  <si>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</si>
  <si>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</si>
  <si>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</si>
  <si>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</si>
  <si>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</si>
  <si>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</si>
  <si>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</si>
  <si>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</si>
  <si>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</si>
  <si>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</si>
  <si>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</si>
  <si>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</si>
  <si>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</si>
  <si>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</si>
  <si>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</si>
  <si>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</si>
  <si>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</si>
  <si>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</si>
  <si>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</si>
  <si>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</si>
  <si>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</si>
  <si>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</si>
  <si>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</si>
  <si>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</si>
  <si>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</si>
  <si>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</si>
  <si>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</si>
  <si>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</si>
  <si>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</si>
  <si>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</si>
  <si>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</si>
  <si>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</si>
  <si>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</si>
  <si>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</si>
  <si>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</si>
  <si>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</si>
  <si>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</si>
  <si>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</si>
  <si>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</si>
  <si>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</si>
  <si>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</si>
  <si>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</si>
  <si>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</si>
  <si>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</si>
  <si>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</si>
  <si>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</si>
  <si>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</si>
  <si>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</si>
  <si>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</si>
  <si>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</si>
  <si>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</si>
  <si>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</si>
  <si>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</si>
  <si>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</si>
  <si>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</si>
  <si>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</si>
  <si>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</si>
  <si>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</si>
  <si>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</si>
  <si>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</si>
  <si>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</si>
  <si>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</si>
  <si>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</si>
  <si>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</si>
  <si>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</si>
  <si>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</si>
  <si>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</si>
  <si>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</si>
  <si>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</si>
  <si>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</si>
  <si>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</si>
  <si>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</si>
  <si>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</si>
  <si>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</si>
  <si>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</si>
  <si>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</si>
  <si>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</si>
  <si>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</si>
  <si>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</si>
  <si>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</si>
  <si>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</si>
  <si>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</si>
  <si>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</si>
  <si>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</si>
  <si>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</si>
  <si>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</si>
  <si>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</si>
  <si>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</si>
  <si>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</si>
  <si>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</si>
  <si>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</si>
  <si>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</si>
  <si>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</si>
  <si>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</si>
  <si>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</si>
  <si>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</si>
  <si>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</si>
  <si>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</si>
  <si>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</si>
  <si>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</si>
  <si>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</si>
  <si>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</si>
  <si>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</si>
  <si>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</si>
  <si>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</si>
  <si>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</si>
  <si>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</si>
  <si>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</si>
  <si>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</si>
  <si>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</si>
  <si>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</si>
  <si>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</si>
  <si>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</si>
  <si>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</si>
  <si>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</si>
  <si>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</si>
  <si>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</si>
  <si>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</si>
  <si>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</si>
  <si>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</si>
  <si>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</si>
  <si>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</si>
  <si>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</si>
  <si>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</si>
  <si>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</si>
  <si>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</si>
  <si>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</si>
  <si>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</si>
  <si>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</si>
  <si>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</si>
  <si>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</si>
  <si>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</si>
  <si>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</si>
  <si>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</si>
  <si>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</si>
  <si>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</si>
  <si>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</si>
  <si>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</si>
  <si>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</si>
  <si>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</si>
  <si>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</si>
  <si>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</si>
  <si>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</si>
  <si>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</si>
  <si>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</si>
  <si>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</si>
  <si>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</si>
  <si>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</si>
  <si>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</si>
  <si>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</si>
  <si>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</si>
  <si>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</si>
  <si>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</si>
  <si>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</si>
  <si>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</si>
  <si>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</si>
  <si>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</si>
  <si>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</si>
  <si>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</si>
  <si>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</si>
  <si>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</si>
  <si>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</si>
  <si>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</si>
  <si>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</si>
  <si>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</si>
  <si>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</si>
  <si>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</si>
  <si>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</si>
  <si>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</si>
  <si>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</si>
  <si>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</si>
  <si>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</si>
  <si>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</si>
  <si>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</si>
  <si>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</si>
  <si>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</si>
  <si>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</si>
  <si>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</si>
  <si>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</si>
  <si>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</si>
  <si>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</si>
  <si>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</si>
  <si>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</si>
  <si>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</si>
  <si>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</si>
  <si>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</si>
  <si>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</si>
  <si>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</si>
  <si>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</si>
  <si>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</si>
  <si>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</si>
  <si>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</si>
  <si>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</si>
  <si>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</si>
  <si>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</si>
  <si>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</si>
  <si>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</si>
  <si>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</si>
  <si>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</si>
  <si>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</si>
  <si>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</si>
  <si>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</si>
  <si>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</si>
  <si>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</si>
  <si>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</si>
  <si>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</si>
  <si>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</si>
  <si>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</si>
  <si>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</si>
  <si>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</si>
  <si>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</si>
  <si>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</si>
  <si>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</si>
  <si>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</si>
  <si>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</si>
  <si>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</si>
  <si>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</si>
  <si>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</si>
  <si>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</si>
  <si>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</si>
  <si>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</si>
  <si>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</si>
  <si>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</si>
  <si>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</si>
  <si>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</si>
  <si>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</si>
  <si>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</si>
  <si>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</si>
  <si>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</si>
  <si>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</si>
  <si>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</si>
  <si>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</si>
  <si>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</si>
  <si>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</si>
  <si>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</si>
  <si>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</si>
  <si>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</si>
  <si>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</si>
  <si>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</si>
  <si>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</si>
  <si>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</si>
  <si>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</si>
  <si>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</si>
  <si>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</si>
  <si>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</si>
  <si>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</si>
  <si>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</si>
  <si>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</si>
  <si>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</si>
  <si>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</si>
  <si>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</si>
  <si>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</si>
  <si>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</si>
  <si>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</si>
  <si>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</si>
  <si>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</si>
  <si>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</si>
  <si>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</si>
  <si>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</si>
  <si>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</si>
  <si>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</si>
  <si>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</si>
  <si>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</si>
  <si>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</si>
  <si>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</si>
  <si>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</si>
  <si>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</si>
  <si>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</si>
  <si>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</si>
  <si>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</si>
  <si>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</si>
  <si>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</si>
  <si>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</si>
  <si>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</si>
  <si>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</si>
  <si>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</si>
  <si>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</si>
  <si>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</si>
  <si>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</si>
  <si>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</si>
  <si>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</si>
  <si>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</si>
  <si>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</si>
  <si>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</si>
  <si>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</si>
  <si>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</si>
  <si>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</si>
  <si>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</si>
  <si>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</si>
  <si>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</si>
  <si>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</si>
  <si>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</si>
  <si>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</si>
  <si>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</si>
  <si>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</si>
  <si>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</si>
  <si>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</si>
  <si>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</si>
  <si>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</si>
  <si>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</si>
  <si>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</si>
  <si>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</si>
  <si>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</si>
  <si>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</si>
  <si>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</si>
  <si>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</si>
  <si>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</si>
  <si>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</si>
  <si>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</si>
  <si>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</si>
  <si>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</si>
  <si>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</si>
  <si>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</si>
  <si>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</si>
  <si>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</si>
  <si>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</si>
  <si>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</si>
  <si>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</si>
  <si>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</si>
  <si>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</si>
  <si>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</si>
  <si>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</si>
  <si>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</si>
  <si>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</si>
  <si>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</si>
  <si>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</si>
  <si>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</si>
  <si>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</si>
  <si>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</si>
  <si>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</si>
  <si>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</si>
  <si>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</si>
  <si>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</si>
  <si>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</si>
  <si>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</si>
  <si>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</si>
  <si>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</si>
  <si>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</si>
  <si>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</si>
  <si>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</si>
  <si>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</si>
  <si>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</si>
  <si>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</si>
  <si>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</si>
  <si>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</si>
  <si>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</si>
  <si>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</si>
  <si>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</si>
  <si>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</si>
  <si>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</si>
  <si>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</si>
  <si>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</si>
  <si>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</si>
  <si>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</si>
  <si>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</si>
  <si>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</si>
  <si>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</si>
  <si>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</si>
  <si>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</si>
  <si>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</si>
  <si>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</si>
  <si>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</si>
  <si>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</si>
  <si>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</si>
  <si>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</si>
  <si>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</si>
  <si>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</si>
  <si>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</si>
  <si>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</si>
  <si>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</si>
  <si>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</si>
  <si>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</si>
  <si>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</si>
  <si>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</si>
  <si>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</si>
  <si>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</si>
  <si>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</si>
  <si>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</si>
  <si>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</si>
  <si>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</si>
  <si>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</si>
  <si>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</si>
  <si>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</si>
  <si>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</si>
  <si>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</si>
  <si>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</si>
  <si>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</si>
  <si>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</si>
  <si>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</si>
  <si>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</si>
  <si>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</si>
  <si>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</si>
  <si>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</si>
  <si>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</si>
  <si>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</si>
  <si>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</si>
  <si>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</si>
  <si>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</si>
  <si>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</si>
  <si>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</si>
  <si>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</si>
  <si>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</si>
  <si>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</si>
  <si>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</si>
  <si>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</si>
  <si>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</si>
  <si>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</si>
  <si>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</si>
  <si>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</si>
  <si>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</si>
  <si>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</si>
  <si>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</si>
  <si>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</si>
  <si>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</si>
  <si>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</si>
  <si>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</si>
  <si>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</si>
  <si>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</si>
  <si>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</si>
  <si>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</si>
  <si>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</si>
  <si>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</si>
  <si>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</si>
  <si>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</si>
  <si>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</si>
  <si>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</si>
  <si>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</si>
  <si>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</si>
  <si>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</si>
  <si>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</si>
  <si>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</si>
  <si>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</si>
  <si>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</si>
  <si>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</si>
  <si>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</si>
  <si>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</si>
  <si>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</si>
  <si>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</si>
  <si>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</si>
  <si>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</si>
  <si>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</si>
  <si>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</si>
  <si>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</si>
  <si>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</si>
  <si>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</si>
  <si>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</si>
  <si>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</si>
  <si>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</si>
  <si>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</si>
  <si>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</si>
  <si>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</si>
  <si>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</si>
  <si>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</si>
  <si>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</si>
  <si>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</si>
  <si>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</si>
  <si>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</si>
  <si>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</si>
  <si>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</si>
  <si>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</si>
  <si>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</si>
  <si>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</si>
  <si>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</si>
  <si>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</si>
  <si>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</si>
  <si>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</si>
  <si>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</si>
  <si>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</si>
  <si>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</si>
  <si>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</si>
  <si>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</si>
  <si>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</si>
  <si>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</si>
  <si>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</si>
  <si>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</si>
  <si>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</si>
  <si>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</si>
  <si>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</si>
  <si>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</si>
  <si>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</si>
  <si>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</si>
  <si>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</si>
  <si>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</si>
  <si>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</si>
  <si>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</si>
  <si>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</si>
  <si>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</si>
  <si>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</si>
  <si>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</si>
  <si>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</si>
  <si>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</si>
  <si>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</si>
  <si>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</si>
  <si>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</si>
  <si>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</si>
  <si>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</si>
  <si>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</si>
  <si>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</si>
  <si>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</si>
  <si>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</si>
  <si>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</si>
  <si>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</si>
  <si>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</si>
  <si>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</si>
  <si>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</si>
  <si>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</si>
  <si>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</si>
  <si>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</si>
  <si>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</si>
  <si>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</si>
  <si>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</si>
  <si>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</si>
  <si>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</si>
  <si>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</si>
  <si>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</si>
  <si>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</si>
  <si>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</si>
  <si>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</si>
  <si>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</si>
  <si>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</si>
  <si>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</si>
  <si>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</si>
  <si>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</si>
  <si>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</si>
  <si>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</si>
  <si>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</si>
  <si>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</si>
  <si>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</si>
  <si>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</si>
  <si>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</si>
  <si>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</si>
  <si>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</si>
  <si>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</si>
  <si>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</si>
  <si>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</si>
  <si>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</si>
  <si>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</si>
  <si>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</si>
  <si>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</si>
  <si>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</si>
  <si>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</si>
  <si>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</si>
  <si>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</si>
  <si>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</si>
  <si>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</si>
  <si>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</si>
  <si>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</si>
  <si>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</si>
  <si>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</si>
  <si>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</si>
  <si>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</si>
  <si>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</si>
  <si>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</si>
  <si>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</si>
  <si>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</si>
  <si>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</si>
  <si>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</si>
  <si>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</si>
  <si>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</si>
  <si>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</si>
  <si>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</si>
  <si>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</si>
  <si>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</si>
  <si>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</si>
  <si>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</si>
  <si>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</si>
  <si>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</si>
  <si>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</si>
  <si>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</si>
  <si>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</si>
  <si>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</si>
  <si>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</si>
  <si>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</si>
  <si>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</si>
  <si>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</si>
  <si>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</si>
  <si>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</si>
  <si>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</si>
  <si>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</si>
  <si>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</si>
  <si>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</si>
  <si>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</si>
  <si>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</si>
  <si>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</si>
  <si>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</si>
  <si>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</si>
  <si>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</si>
  <si>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</si>
  <si>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</si>
  <si>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</si>
  <si>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</si>
  <si>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</si>
  <si>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</si>
  <si>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</si>
  <si>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</si>
  <si>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</si>
  <si>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</si>
  <si>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</si>
  <si>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</si>
  <si>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</si>
  <si>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</si>
  <si>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</si>
  <si>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</si>
  <si>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</si>
  <si>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</si>
  <si>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</si>
  <si>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</si>
  <si>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</si>
  <si>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</si>
  <si>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</si>
  <si>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</si>
  <si>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</si>
  <si>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</si>
  <si>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</si>
  <si>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</si>
  <si>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</si>
  <si>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</si>
  <si>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</si>
  <si>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</si>
  <si>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</si>
  <si>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</si>
  <si>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</si>
  <si>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</si>
  <si>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</si>
  <si>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</si>
  <si>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</si>
  <si>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</si>
  <si>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</si>
  <si>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</si>
  <si>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</si>
  <si>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</si>
  <si>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</si>
  <si>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</si>
  <si>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</si>
  <si>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</si>
  <si>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</si>
  <si>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</si>
  <si>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</si>
  <si>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</si>
  <si>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</si>
  <si>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</si>
  <si>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</si>
  <si>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</si>
  <si>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</si>
  <si>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</si>
  <si>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</si>
  <si>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</si>
  <si>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</si>
  <si>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</si>
  <si>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</si>
  <si>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</si>
  <si>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</si>
  <si>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</si>
  <si>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</si>
  <si>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</si>
  <si>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</si>
  <si>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</si>
  <si>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</si>
  <si>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</si>
  <si>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</si>
  <si>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</si>
  <si>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</si>
  <si>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</si>
  <si>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</si>
  <si>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</si>
  <si>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</si>
  <si>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</si>
  <si>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</si>
  <si>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</si>
  <si>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</si>
  <si>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</si>
  <si>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</si>
  <si>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</si>
  <si>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</si>
  <si>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</si>
  <si>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</si>
  <si>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</si>
  <si>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</si>
  <si>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</si>
  <si>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</si>
  <si>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</si>
  <si>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</si>
  <si>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</si>
  <si>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</si>
  <si>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</si>
  <si>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</si>
  <si>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</si>
  <si>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</si>
  <si>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</si>
  <si>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</si>
  <si>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</si>
  <si>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</si>
  <si>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</si>
  <si>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</si>
  <si>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</si>
  <si>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</si>
  <si>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</si>
  <si>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</si>
  <si>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</si>
  <si>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</si>
  <si>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</si>
  <si>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</si>
  <si>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</si>
  <si>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</si>
  <si>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</si>
  <si>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</si>
  <si>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</si>
  <si>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</si>
  <si>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</si>
  <si>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</si>
  <si>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</si>
  <si>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</si>
  <si>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</si>
  <si>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</si>
  <si>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</si>
  <si>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</si>
  <si>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</si>
  <si>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</si>
  <si>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</si>
  <si>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</si>
  <si>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</si>
  <si>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</si>
  <si>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</si>
  <si>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</si>
  <si>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</si>
  <si>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</si>
  <si>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</si>
  <si>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</si>
  <si>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</si>
  <si>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</si>
  <si>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</si>
  <si>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</si>
  <si>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</si>
  <si>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</si>
  <si>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</si>
  <si>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</si>
  <si>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</si>
  <si>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</si>
  <si>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</si>
  <si>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</si>
  <si>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</si>
  <si>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</si>
  <si>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</si>
  <si>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</si>
  <si>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</si>
  <si>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</si>
  <si>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</si>
  <si>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</si>
  <si>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</si>
  <si>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</si>
  <si>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</si>
  <si>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</si>
  <si>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</si>
  <si>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</si>
  <si>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</si>
  <si>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</si>
  <si>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</si>
  <si>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</si>
  <si>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</si>
  <si>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</si>
  <si>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</si>
  <si>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</si>
  <si>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</si>
  <si>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</si>
  <si>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</si>
  <si>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</si>
  <si>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</si>
  <si>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</si>
  <si>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</si>
  <si>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</si>
  <si>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</si>
  <si>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</si>
  <si>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</si>
  <si>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</si>
  <si>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</si>
  <si>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</si>
  <si>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</si>
  <si>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</si>
  <si>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</si>
  <si>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</si>
  <si>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</si>
  <si>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</si>
  <si>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</si>
  <si>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</si>
  <si>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</si>
  <si>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</si>
  <si>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</si>
  <si>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</si>
  <si>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</si>
  <si>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</si>
  <si>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</si>
  <si>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</si>
  <si>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</si>
  <si>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</si>
  <si>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</si>
  <si>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</si>
  <si>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</si>
  <si>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</si>
  <si>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</si>
  <si>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</si>
  <si>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</si>
  <si>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</si>
  <si>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</si>
  <si>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</si>
  <si>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</si>
  <si>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</si>
  <si>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</si>
  <si>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</si>
  <si>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</si>
  <si>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</si>
  <si>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</si>
  <si>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</si>
  <si>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</si>
  <si>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</si>
  <si>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</si>
  <si>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</si>
  <si>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</si>
  <si>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</si>
  <si>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</si>
  <si>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</si>
  <si>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</si>
  <si>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</si>
  <si>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</si>
  <si>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</si>
  <si>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</si>
  <si>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</si>
  <si>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</si>
  <si>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</si>
  <si>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</si>
  <si>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</si>
  <si>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</si>
  <si>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</si>
  <si>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</si>
  <si>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</si>
  <si>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</si>
  <si>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</si>
  <si>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</si>
  <si>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</si>
  <si>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</si>
  <si>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</si>
  <si>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</si>
  <si>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</si>
  <si>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</si>
  <si>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</si>
  <si>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</si>
  <si>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</si>
  <si>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</si>
  <si>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</si>
  <si>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</si>
  <si>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</si>
  <si>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</si>
  <si>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</si>
  <si>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</si>
  <si>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</si>
  <si>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</si>
  <si>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</si>
  <si>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</si>
  <si>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</si>
  <si>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</si>
  <si>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</si>
  <si>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</si>
  <si>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</si>
  <si>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</si>
  <si>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</si>
  <si>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</si>
  <si>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</si>
  <si>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</si>
  <si>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</si>
  <si>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</si>
  <si>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</si>
  <si>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</si>
  <si>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</si>
  <si>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</si>
  <si>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</si>
  <si>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</si>
  <si>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</si>
  <si>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</si>
  <si>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</si>
  <si>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</si>
  <si>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</si>
  <si>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</si>
  <si>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</si>
  <si>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</si>
  <si>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</si>
  <si>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</si>
  <si>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</si>
  <si>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</si>
  <si>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</si>
  <si>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</si>
  <si>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</si>
  <si>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</si>
  <si>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</si>
  <si>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</si>
  <si>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</si>
  <si>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</si>
  <si>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</si>
  <si>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</si>
  <si>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</si>
  <si>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</si>
  <si>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</si>
  <si>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</si>
  <si>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</si>
  <si>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</si>
  <si>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</si>
  <si>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</si>
  <si>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</si>
  <si>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</si>
  <si>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</si>
  <si>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</si>
  <si>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</si>
  <si>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</si>
  <si>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</si>
  <si>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</si>
  <si>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</si>
  <si>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</si>
  <si>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</si>
  <si>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</si>
  <si>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</si>
  <si>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</si>
  <si>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</si>
  <si>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</si>
  <si>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</si>
  <si>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</si>
  <si>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</si>
  <si>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</si>
  <si>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</si>
  <si>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</si>
  <si>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</si>
  <si>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</si>
  <si>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</si>
  <si>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</si>
  <si>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</si>
  <si>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</si>
  <si>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</si>
  <si>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</si>
  <si>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</si>
  <si>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</si>
  <si>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</si>
  <si>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</si>
  <si>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</si>
  <si>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</si>
  <si>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</si>
  <si>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</si>
  <si>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</si>
  <si>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</si>
  <si>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</si>
  <si>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</si>
  <si>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</si>
  <si>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</si>
  <si>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</si>
  <si>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</si>
  <si>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</si>
  <si>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</si>
  <si>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</si>
  <si>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</si>
  <si>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</si>
  <si>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</si>
  <si>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</si>
  <si>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</si>
  <si>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</si>
  <si>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</si>
  <si>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</si>
  <si>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</si>
  <si>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</si>
  <si>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</si>
  <si>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</si>
  <si>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</si>
  <si>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</si>
  <si>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</si>
  <si>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</si>
  <si>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</si>
  <si>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</si>
  <si>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</si>
  <si>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</si>
  <si>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</si>
  <si>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</si>
  <si>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</si>
  <si>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</si>
  <si>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</si>
  <si>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</si>
  <si>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</si>
  <si>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</si>
  <si>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</si>
  <si>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</si>
  <si>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</si>
  <si>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</si>
  <si>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</si>
  <si>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</si>
  <si>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</si>
  <si>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</si>
  <si>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</si>
  <si>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</si>
  <si>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</si>
  <si>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</si>
  <si>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</si>
  <si>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</si>
  <si>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</si>
  <si>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</si>
  <si>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</si>
  <si>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</si>
  <si>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</si>
  <si>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</si>
  <si>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</si>
  <si>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</si>
  <si>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</si>
  <si>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</si>
  <si>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</si>
  <si>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</si>
  <si>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</si>
  <si>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</si>
  <si>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</si>
  <si>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</si>
  <si>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</si>
  <si>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</si>
  <si>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</si>
  <si>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</si>
  <si>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</si>
  <si>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</si>
  <si>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</si>
  <si>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</si>
  <si>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</si>
  <si>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</si>
  <si>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</si>
  <si>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</si>
  <si>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</si>
  <si>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</si>
  <si>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</si>
  <si>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</si>
  <si>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</si>
  <si>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</si>
  <si>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</si>
  <si>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</si>
  <si>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</si>
  <si>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</si>
  <si>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</si>
  <si>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</si>
  <si>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</si>
  <si>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</si>
  <si>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</si>
  <si>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</si>
  <si>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</si>
  <si>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</si>
  <si>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</si>
  <si>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</si>
  <si>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</si>
  <si>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</si>
  <si>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</si>
  <si>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</si>
  <si>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</si>
  <si>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</si>
  <si>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</si>
  <si>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</si>
  <si>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</si>
  <si>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</si>
  <si>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</si>
  <si>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</si>
  <si>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</si>
  <si>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</si>
  <si>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</si>
  <si>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</si>
  <si>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</si>
  <si>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</si>
  <si>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</si>
  <si>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</si>
  <si>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</si>
  <si>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</si>
  <si>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</si>
  <si>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</si>
  <si>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</si>
  <si>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</si>
  <si>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</si>
  <si>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</si>
  <si>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</si>
  <si>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</si>
  <si>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</si>
  <si>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</si>
  <si>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</si>
  <si>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</si>
  <si>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</si>
  <si>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</si>
  <si>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</si>
  <si>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</si>
  <si>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</si>
  <si>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</si>
  <si>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</si>
  <si>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</si>
  <si>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</si>
  <si>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</si>
  <si>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</si>
  <si>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</si>
  <si>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</si>
  <si>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</si>
  <si>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</si>
  <si>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</si>
  <si>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</si>
  <si>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</si>
  <si>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</si>
  <si>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</si>
  <si>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</si>
  <si>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</si>
  <si>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</si>
  <si>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</si>
  <si>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</si>
  <si>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</si>
  <si>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</si>
  <si>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</si>
  <si>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</si>
  <si>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</si>
  <si>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</si>
  <si>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</si>
  <si>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</si>
  <si>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</si>
  <si>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</si>
  <si>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</si>
  <si>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</si>
  <si>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</si>
  <si>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</si>
  <si>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</si>
  <si>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</si>
  <si>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</si>
  <si>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</si>
  <si>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</si>
  <si>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</si>
  <si>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</si>
  <si>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</si>
  <si>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</si>
  <si>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</si>
  <si>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</si>
  <si>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</si>
  <si>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</si>
  <si>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</si>
  <si>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</si>
  <si>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</si>
  <si>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</si>
  <si>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</si>
  <si>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</si>
  <si>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</si>
  <si>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</si>
  <si>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</si>
  <si>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</si>
  <si>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</si>
  <si>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</si>
  <si>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</si>
  <si>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</si>
  <si>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</si>
  <si>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</si>
  <si>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</si>
  <si>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</si>
  <si>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</si>
  <si>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</si>
  <si>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</si>
  <si>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</si>
  <si>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</si>
  <si>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</si>
  <si>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</si>
  <si>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</si>
  <si>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</si>
  <si>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</si>
  <si>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</si>
  <si>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</si>
  <si>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</si>
  <si>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</si>
  <si>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</si>
  <si>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</si>
  <si>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</si>
  <si>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</si>
  <si>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</si>
  <si>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</si>
  <si>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</si>
  <si>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</si>
  <si>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</si>
  <si>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</si>
  <si>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</si>
  <si>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</si>
  <si>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</si>
  <si>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</si>
  <si>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</si>
  <si>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</si>
  <si>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</si>
  <si>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</si>
  <si>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</si>
  <si>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</si>
  <si>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</si>
  <si>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</si>
  <si>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</si>
  <si>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</si>
  <si>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</si>
  <si>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</si>
  <si>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</si>
  <si>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</si>
  <si>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</si>
  <si>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</si>
  <si>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</si>
  <si>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</si>
  <si>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</si>
  <si>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</si>
  <si>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</si>
  <si>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</si>
  <si>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</si>
  <si>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</si>
  <si>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</si>
  <si>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</si>
  <si>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</si>
  <si>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</si>
  <si>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</si>
  <si>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</si>
  <si>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</si>
  <si>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</si>
  <si>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</si>
  <si>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</si>
  <si>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</si>
  <si>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</si>
  <si>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</si>
  <si>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</si>
  <si>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</si>
  <si>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</si>
  <si>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</si>
  <si>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</si>
  <si>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</si>
  <si>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</si>
  <si>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</si>
  <si>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</si>
  <si>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</si>
  <si>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</si>
  <si>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</si>
  <si>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</si>
  <si>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</si>
  <si>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</si>
  <si>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</si>
  <si>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</si>
  <si>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</si>
  <si>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</si>
  <si>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</si>
  <si>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</si>
  <si>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</si>
  <si>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</si>
  <si>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</si>
  <si>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</si>
  <si>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</si>
  <si>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</si>
  <si>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</si>
  <si>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</si>
  <si>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</si>
  <si>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</si>
  <si>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</si>
  <si>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</si>
  <si>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</si>
  <si>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</si>
  <si>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</si>
  <si>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</si>
  <si>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</si>
  <si>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</si>
  <si>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</si>
  <si>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</si>
  <si>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</si>
  <si>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</si>
  <si>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</si>
  <si>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</si>
  <si>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</si>
  <si>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</si>
  <si>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</si>
  <si>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</si>
  <si>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</si>
  <si>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</si>
  <si>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</si>
  <si>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</si>
  <si>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</si>
  <si>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</si>
  <si>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</si>
  <si>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</si>
  <si>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</si>
  <si>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</si>
  <si>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</si>
  <si>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</si>
  <si>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</si>
  <si>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</si>
  <si>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</si>
  <si>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</si>
  <si>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</si>
  <si>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</si>
  <si>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</si>
  <si>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</si>
  <si>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</si>
  <si>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</si>
  <si>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</si>
  <si>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</si>
  <si>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</si>
  <si>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</si>
  <si>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</si>
  <si>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</si>
  <si>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</si>
  <si>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</si>
  <si>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</si>
  <si>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</si>
  <si>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</si>
  <si>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</si>
  <si>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</si>
  <si>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</si>
  <si>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</si>
  <si>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</si>
  <si>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</si>
  <si>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</si>
  <si>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</si>
  <si>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</si>
  <si>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</si>
  <si>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</si>
  <si>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</si>
  <si>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</si>
  <si>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</si>
  <si>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</si>
  <si>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</si>
  <si>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</si>
  <si>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</si>
  <si>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</si>
  <si>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</si>
  <si>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</si>
  <si>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</si>
  <si>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</si>
  <si>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</si>
  <si>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</si>
  <si>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</si>
  <si>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</si>
  <si>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</si>
  <si>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</si>
  <si>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</si>
  <si>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</si>
  <si>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</si>
  <si>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</si>
  <si>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</si>
  <si>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</si>
  <si>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</si>
  <si>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</si>
  <si>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</si>
  <si>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</si>
  <si>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</si>
  <si>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</si>
  <si>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</si>
  <si>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</si>
  <si>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</si>
  <si>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</si>
  <si>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</si>
  <si>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</si>
  <si>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</si>
  <si>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</si>
  <si>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</si>
  <si>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</si>
  <si>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</si>
  <si>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</si>
  <si>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</si>
  <si>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</si>
  <si>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</si>
  <si>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</si>
  <si>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</si>
  <si>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</si>
  <si>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</si>
  <si>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</si>
  <si>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</si>
  <si>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</si>
  <si>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</si>
  <si>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</si>
  <si>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</si>
  <si>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</si>
  <si>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</si>
  <si>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</si>
  <si>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</si>
  <si>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</si>
  <si>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</si>
  <si>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</si>
  <si>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</si>
  <si>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</si>
  <si>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</si>
  <si>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</si>
  <si>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</si>
  <si>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</si>
  <si>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</si>
  <si>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</si>
  <si>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</si>
  <si>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</si>
  <si>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</si>
  <si>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</si>
  <si>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</si>
  <si>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</si>
  <si>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</si>
  <si>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</si>
  <si>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</si>
  <si>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</si>
  <si>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</si>
  <si>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</si>
  <si>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</si>
  <si>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</si>
  <si>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</si>
  <si>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</si>
  <si>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</si>
  <si>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</si>
  <si>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</si>
  <si>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</si>
  <si>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</si>
  <si>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</si>
  <si>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</si>
  <si>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</si>
  <si>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</si>
  <si>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</si>
  <si>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</si>
  <si>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</si>
  <si>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</si>
  <si>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</si>
  <si>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</si>
  <si>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</si>
  <si>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</si>
  <si>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</si>
  <si>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</si>
  <si>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</si>
  <si>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</si>
  <si>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</si>
  <si>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</si>
  <si>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</si>
  <si>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</si>
  <si>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</si>
  <si>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</si>
  <si>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</si>
  <si>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</si>
  <si>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</si>
  <si>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</si>
  <si>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</si>
  <si>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</si>
  <si>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</si>
  <si>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</si>
  <si>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</si>
  <si>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</si>
  <si>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</si>
  <si>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</si>
  <si>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</si>
  <si>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</si>
  <si>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</si>
  <si>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</si>
  <si>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</si>
  <si>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</si>
  <si>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</si>
  <si>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</si>
  <si>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</si>
  <si>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</si>
  <si>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</si>
  <si>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</si>
  <si>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</si>
  <si>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</si>
  <si>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</si>
  <si>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</si>
  <si>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</si>
  <si>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</si>
  <si>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</si>
  <si>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</si>
  <si>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</si>
  <si>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</si>
  <si>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</si>
  <si>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</si>
  <si>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</si>
  <si>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</si>
  <si>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</si>
  <si>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</si>
  <si>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</si>
  <si>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</si>
  <si>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</si>
  <si>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</si>
  <si>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</si>
  <si>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</si>
  <si>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</si>
  <si>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</si>
  <si>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</si>
  <si>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</si>
  <si>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</si>
  <si>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</si>
  <si>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</si>
  <si>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</si>
  <si>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</si>
  <si>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</si>
  <si>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</si>
  <si>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</si>
  <si>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</si>
  <si>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</si>
  <si>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</si>
  <si>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</si>
  <si>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</si>
  <si>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</si>
  <si>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</si>
  <si>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</si>
  <si>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</si>
  <si>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</si>
  <si>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</si>
  <si>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</si>
  <si>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</si>
  <si>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</si>
  <si>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</si>
  <si>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</si>
  <si>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</si>
  <si>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</si>
  <si>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</si>
  <si>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</si>
  <si>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</si>
  <si>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</si>
  <si>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</si>
  <si>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</si>
  <si>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</si>
  <si>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</si>
  <si>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</si>
  <si>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</si>
  <si>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</si>
  <si>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</si>
  <si>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</si>
  <si>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</si>
  <si>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</si>
  <si>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</si>
  <si>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</si>
  <si>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</si>
  <si>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</si>
  <si>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</si>
  <si>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</si>
  <si>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</si>
  <si>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</si>
  <si>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</si>
  <si>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</si>
  <si>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</si>
  <si>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</si>
  <si>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</si>
  <si>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</si>
  <si>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</si>
  <si>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</si>
  <si>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</si>
  <si>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</si>
  <si>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</si>
  <si>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</si>
  <si>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</si>
  <si>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</si>
  <si>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</si>
  <si>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</si>
  <si>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</si>
  <si>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</si>
  <si>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</si>
  <si>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</si>
  <si>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</si>
  <si>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</si>
  <si>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</si>
  <si>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</si>
  <si>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</si>
  <si>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</si>
  <si>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</si>
  <si>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</si>
  <si>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</si>
  <si>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</si>
  <si>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</si>
  <si>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</si>
  <si>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</si>
  <si>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</si>
  <si>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</si>
  <si>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</si>
  <si>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</si>
  <si>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</si>
  <si>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</si>
  <si>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</si>
  <si>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</si>
  <si>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</si>
  <si>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</si>
  <si>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</si>
  <si>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</si>
  <si>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</si>
  <si>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</si>
  <si>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</si>
  <si>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</si>
  <si>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</si>
  <si>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</si>
  <si>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</si>
  <si>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</si>
  <si>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</si>
  <si>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</si>
  <si>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</si>
  <si>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</si>
  <si>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</si>
  <si>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</si>
  <si>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</si>
  <si>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</si>
  <si>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</si>
  <si>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</si>
  <si>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</si>
  <si>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</si>
  <si>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</si>
  <si>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</si>
  <si>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</si>
  <si>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</si>
  <si>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</si>
  <si>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</si>
  <si>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</si>
  <si>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</si>
  <si>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</si>
  <si>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</si>
  <si>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</si>
  <si>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</si>
  <si>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</si>
  <si>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</si>
  <si>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</si>
  <si>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</si>
  <si>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</si>
  <si>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</si>
  <si>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</si>
  <si>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</si>
  <si>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</si>
  <si>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</si>
  <si>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</si>
  <si>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</si>
  <si>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</si>
  <si>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</si>
  <si>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</si>
  <si>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</si>
  <si>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</si>
  <si>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</si>
  <si>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</si>
  <si>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</si>
  <si>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</si>
  <si>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</si>
  <si>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</si>
  <si>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</si>
  <si>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</si>
  <si>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</si>
  <si>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</si>
  <si>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</si>
  <si>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</si>
  <si>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</si>
  <si>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</si>
  <si>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</si>
  <si>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</si>
  <si>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</si>
  <si>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</si>
  <si>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</si>
  <si>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</si>
  <si>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</si>
  <si>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</si>
  <si>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</si>
  <si>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</si>
  <si>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</si>
  <si>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</si>
  <si>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</si>
  <si>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</si>
  <si>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</si>
  <si>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</si>
  <si>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</si>
  <si>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</si>
  <si>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</si>
  <si>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</si>
  <si>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</si>
  <si>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</si>
  <si>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</si>
  <si>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</si>
  <si>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</si>
  <si>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</si>
  <si>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</si>
  <si>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</si>
  <si>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</si>
  <si>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</si>
  <si>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</si>
  <si>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</si>
  <si>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</si>
  <si>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</si>
  <si>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</si>
  <si>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</si>
  <si>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</si>
  <si>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</si>
  <si>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</si>
  <si>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</si>
  <si>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</si>
  <si>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</si>
  <si>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</si>
  <si>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</si>
  <si>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</si>
  <si>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</si>
  <si>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</si>
  <si>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</si>
  <si>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</si>
  <si>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</si>
  <si>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</si>
  <si>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</si>
  <si>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</si>
  <si>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</si>
  <si>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</si>
  <si>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</si>
  <si>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</si>
  <si>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</si>
  <si>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</si>
  <si>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</si>
  <si>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</si>
  <si>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</si>
  <si>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</si>
  <si>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</si>
  <si>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</si>
  <si>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</si>
  <si>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</si>
  <si>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</si>
  <si>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</si>
  <si>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</si>
  <si>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</si>
  <si>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</si>
  <si>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</si>
  <si>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</si>
  <si>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</si>
  <si>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</si>
  <si>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</si>
  <si>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</si>
  <si>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</si>
  <si>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</si>
  <si>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</si>
  <si>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</si>
  <si>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</si>
  <si>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</si>
  <si>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</si>
  <si>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</si>
  <si>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</si>
  <si>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</si>
  <si>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</si>
  <si>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</si>
  <si>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</si>
  <si>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</si>
  <si>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</si>
  <si>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</si>
  <si>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</si>
  <si>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</si>
  <si>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</si>
  <si>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</si>
  <si>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</si>
  <si>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</si>
  <si>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</si>
  <si>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</si>
  <si>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</si>
  <si>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</si>
  <si>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</si>
  <si>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</si>
  <si>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</si>
  <si>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</si>
  <si>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</si>
  <si>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</si>
  <si>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</si>
  <si>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</si>
  <si>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</si>
  <si>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</si>
  <si>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</si>
  <si>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</si>
  <si>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</si>
  <si>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</si>
  <si>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</si>
  <si>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</si>
  <si>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</si>
  <si>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</si>
  <si>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</si>
  <si>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</si>
  <si>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</si>
  <si>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</si>
  <si>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</si>
  <si>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</si>
  <si>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</si>
  <si>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</si>
  <si>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</si>
  <si>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</si>
  <si>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</si>
  <si>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</si>
  <si>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</si>
  <si>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</si>
  <si>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</si>
  <si>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</si>
  <si>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</si>
  <si>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</si>
  <si>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</si>
  <si>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</si>
  <si>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</si>
  <si>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</si>
  <si>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</si>
  <si>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</si>
  <si>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</si>
  <si>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</si>
  <si>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</si>
  <si>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</si>
  <si>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</si>
  <si>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</si>
  <si>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</si>
  <si>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</si>
  <si>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</si>
  <si>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</si>
  <si>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</si>
  <si>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</si>
  <si>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</si>
  <si>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</si>
  <si>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</si>
  <si>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</si>
  <si>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</si>
  <si>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</si>
  <si>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</si>
  <si>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</si>
  <si>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</si>
  <si>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</si>
  <si>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</si>
  <si>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</si>
  <si>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</si>
  <si>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</si>
  <si>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</si>
  <si>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</si>
  <si>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</si>
  <si>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</si>
  <si>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</si>
  <si>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</si>
  <si>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</si>
  <si>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</si>
  <si>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</si>
  <si>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</si>
  <si>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</si>
  <si>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</si>
  <si>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</si>
  <si>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</si>
  <si>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</si>
  <si>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</si>
  <si>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</si>
  <si>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</si>
  <si>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</si>
  <si>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</si>
  <si>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</si>
  <si>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</si>
  <si>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</si>
  <si>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</si>
  <si>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</si>
  <si>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</si>
  <si>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</si>
  <si>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</si>
  <si>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</si>
  <si>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</si>
  <si>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</si>
  <si>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</si>
  <si>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</si>
  <si>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</si>
  <si>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</si>
  <si>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</si>
  <si>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</si>
  <si>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</si>
  <si>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</si>
  <si>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</si>
  <si>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</si>
  <si>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</si>
  <si>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</si>
  <si>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</si>
  <si>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</si>
  <si>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</si>
  <si>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</si>
  <si>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</si>
  <si>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</si>
  <si>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</si>
  <si>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</si>
  <si>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</si>
  <si>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</si>
  <si>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</si>
  <si>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</si>
  <si>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</si>
  <si>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</si>
  <si>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</si>
  <si>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</si>
  <si>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</si>
  <si>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</si>
  <si>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</si>
  <si>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</si>
  <si>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</si>
  <si>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</si>
  <si>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</si>
  <si>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</si>
  <si>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</si>
  <si>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</si>
  <si>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</si>
  <si>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</si>
  <si>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</si>
  <si>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</si>
  <si>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</si>
  <si>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</si>
  <si>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</si>
  <si>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</si>
  <si>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</si>
  <si>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</si>
  <si>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</si>
  <si>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</si>
  <si>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</si>
  <si>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</si>
  <si>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</si>
  <si>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</si>
  <si>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</si>
  <si>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</si>
  <si>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</si>
  <si>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</si>
  <si>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</si>
  <si>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</si>
  <si>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</si>
  <si>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</si>
  <si>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</si>
  <si>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</si>
  <si>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</si>
  <si>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</si>
  <si>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</si>
  <si>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</si>
  <si>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</si>
  <si>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</si>
  <si>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</si>
  <si>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</si>
  <si>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</si>
  <si>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</si>
  <si>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</si>
  <si>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</si>
  <si>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</si>
  <si>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</si>
  <si>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</si>
  <si>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</si>
  <si>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</si>
  <si>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</si>
  <si>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</si>
  <si>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</si>
  <si>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</si>
  <si>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</si>
  <si>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</si>
  <si>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</si>
  <si>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</si>
  <si>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</si>
  <si>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</si>
  <si>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</si>
  <si>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</si>
  <si>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</si>
  <si>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</si>
  <si>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</si>
  <si>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</si>
  <si>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</si>
  <si>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</si>
  <si>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</si>
  <si>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</si>
  <si>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</si>
  <si>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</si>
  <si>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</si>
  <si>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</si>
  <si>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</si>
  <si>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</si>
  <si>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</si>
  <si>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</si>
  <si>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</si>
  <si>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</si>
  <si>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</si>
  <si>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</si>
  <si>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</si>
  <si>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</si>
  <si>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</si>
  <si>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</si>
  <si>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</si>
  <si>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</si>
  <si>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</si>
  <si>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</si>
  <si>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</si>
  <si>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</si>
  <si>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</si>
  <si>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</si>
  <si>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</si>
  <si>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</si>
  <si>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</si>
  <si>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</si>
  <si>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</si>
  <si>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</si>
  <si>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</si>
  <si>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</si>
  <si>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</si>
  <si>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</si>
  <si>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</si>
  <si>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</si>
  <si>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</si>
  <si>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</si>
  <si>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</si>
  <si>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</si>
  <si>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</si>
  <si>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</si>
  <si>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</si>
  <si>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</si>
  <si>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</si>
  <si>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</si>
  <si>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</si>
  <si>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</si>
  <si>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</si>
  <si>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</si>
  <si>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</si>
  <si>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</si>
  <si>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</si>
  <si>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</si>
  <si>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</si>
  <si>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</si>
  <si>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</si>
  <si>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</si>
  <si>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</si>
  <si>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</si>
  <si>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</si>
  <si>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</si>
  <si>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</si>
  <si>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</si>
  <si>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</si>
  <si>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</si>
  <si>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</si>
  <si>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</si>
  <si>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</si>
  <si>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</si>
  <si>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</si>
  <si>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</si>
  <si>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</si>
  <si>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</si>
  <si>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</si>
  <si>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</si>
  <si>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</si>
  <si>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</si>
  <si>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</si>
  <si>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</si>
  <si>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</si>
  <si>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</si>
  <si>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</si>
  <si>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</si>
  <si>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</si>
  <si>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</si>
  <si>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</si>
  <si>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</si>
  <si>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</si>
  <si>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</si>
  <si>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</si>
  <si>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</si>
  <si>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</si>
  <si>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</si>
  <si>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</si>
  <si>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</si>
  <si>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</si>
  <si>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</si>
  <si>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</si>
  <si>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</si>
  <si>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</si>
  <si>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</si>
  <si>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</si>
  <si>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</si>
  <si>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</si>
  <si>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</si>
  <si>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</si>
  <si>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</si>
  <si>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</si>
  <si>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</si>
  <si>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</si>
  <si>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</si>
  <si>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</si>
  <si>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</si>
  <si>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</si>
  <si>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</si>
  <si>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</si>
  <si>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</si>
  <si>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</si>
  <si>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</si>
  <si>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</si>
  <si>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</si>
  <si>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</si>
  <si>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</si>
  <si>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</si>
  <si>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</si>
  <si>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</si>
  <si>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</si>
  <si>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</si>
  <si>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</si>
  <si>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</si>
  <si>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</si>
  <si>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</si>
  <si>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</si>
  <si>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</si>
  <si>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</si>
  <si>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</si>
  <si>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</si>
  <si>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</si>
  <si>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</si>
  <si>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</si>
  <si>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</si>
  <si>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</si>
  <si>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</si>
  <si>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</si>
  <si>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</si>
  <si>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</si>
  <si>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</si>
  <si>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</si>
  <si>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</si>
  <si>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</si>
  <si>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</si>
  <si>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</si>
  <si>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</si>
  <si>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</si>
  <si>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</si>
  <si>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</si>
  <si>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</si>
  <si>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</si>
  <si>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</si>
  <si>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</si>
  <si>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</si>
  <si>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</si>
  <si>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</si>
  <si>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</si>
  <si>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</si>
  <si>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</si>
  <si>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</si>
  <si>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</si>
  <si>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</si>
  <si>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</si>
  <si>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</si>
  <si>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</si>
  <si>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</si>
  <si>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</si>
  <si>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</si>
  <si>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</si>
  <si>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</si>
  <si>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</si>
  <si>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</si>
  <si>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</si>
  <si>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</si>
  <si>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</si>
  <si>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</si>
  <si>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</si>
  <si>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</si>
  <si>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</si>
  <si>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</si>
  <si>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</si>
  <si>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</si>
  <si>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</si>
  <si>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</si>
  <si>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</si>
  <si>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</si>
  <si>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</si>
  <si>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</si>
  <si>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</si>
  <si>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</si>
  <si>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</si>
  <si>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</si>
  <si>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</si>
  <si>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</si>
  <si>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</si>
  <si>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</si>
  <si>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</si>
  <si>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</si>
  <si>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</si>
  <si>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</si>
  <si>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</si>
  <si>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</si>
  <si>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</si>
  <si>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</si>
  <si>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</si>
  <si>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</si>
  <si>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</si>
  <si>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</si>
  <si>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</si>
  <si>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</si>
  <si>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</si>
  <si>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</si>
  <si>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</si>
  <si>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</si>
  <si>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</si>
  <si>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</si>
  <si>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</si>
  <si>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</si>
  <si>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</si>
  <si>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</si>
  <si>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</si>
  <si>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</si>
  <si>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</si>
  <si>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</si>
  <si>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</si>
  <si>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</si>
  <si>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</si>
  <si>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</si>
  <si>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</si>
  <si>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</si>
  <si>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</si>
  <si>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</si>
  <si>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</si>
  <si>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</si>
  <si>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</si>
  <si>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</si>
  <si>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</si>
  <si>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</si>
  <si>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</si>
  <si>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</si>
  <si>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</si>
  <si>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</si>
  <si>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</si>
  <si>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</si>
  <si>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</si>
  <si>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</si>
  <si>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</si>
  <si>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</si>
  <si>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</si>
  <si>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</si>
  <si>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</si>
  <si>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</si>
  <si>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</si>
  <si>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</si>
  <si>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</si>
  <si>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</si>
  <si>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</si>
  <si>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</si>
  <si>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</si>
  <si>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</si>
  <si>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</si>
  <si>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</si>
  <si>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</si>
  <si>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</si>
  <si>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</si>
  <si>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</si>
  <si>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</si>
  <si>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</si>
  <si>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</si>
  <si>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</si>
  <si>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</si>
  <si>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</si>
  <si>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</si>
  <si>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</si>
  <si>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</si>
  <si>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</si>
  <si>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</si>
  <si>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</si>
  <si>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</si>
  <si>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</si>
  <si>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</si>
  <si>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</si>
  <si>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</si>
  <si>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</si>
  <si>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</si>
  <si>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</si>
  <si>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</si>
  <si>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</si>
  <si>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</si>
  <si>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</si>
  <si>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</si>
  <si>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</si>
  <si>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</si>
  <si>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</si>
  <si>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</si>
  <si>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</si>
  <si>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</si>
  <si>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</si>
  <si>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</si>
  <si>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</si>
  <si>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</si>
  <si>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</si>
  <si>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</si>
  <si>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</si>
  <si>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</si>
  <si>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</si>
  <si>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</si>
  <si>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</si>
  <si>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</si>
  <si>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</si>
  <si>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</si>
  <si>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</si>
  <si>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</si>
  <si>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</si>
  <si>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</si>
  <si>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</si>
  <si>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</si>
  <si>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</si>
  <si>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</si>
  <si>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</si>
  <si>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</si>
  <si>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</si>
  <si>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</si>
  <si>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</si>
  <si>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</si>
  <si>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</si>
  <si>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</si>
  <si>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</si>
  <si>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</si>
  <si>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</si>
  <si>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</si>
  <si>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</si>
  <si>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</si>
  <si>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</si>
  <si>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</si>
  <si>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</si>
  <si>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</si>
  <si>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</si>
  <si>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</si>
  <si>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</si>
  <si>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</si>
  <si>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</si>
  <si>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</si>
  <si>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</si>
  <si>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</si>
  <si>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</si>
  <si>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</si>
  <si>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</si>
  <si>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</si>
  <si>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</si>
  <si>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</si>
  <si>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</si>
  <si>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</si>
  <si>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</si>
  <si>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</si>
  <si>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</si>
  <si>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</si>
  <si>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</si>
  <si>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</si>
  <si>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</si>
  <si>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</si>
  <si>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</si>
  <si>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</si>
  <si>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</si>
  <si>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</si>
  <si>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</si>
  <si>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</si>
  <si>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</si>
  <si>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</si>
  <si>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</si>
  <si>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</si>
  <si>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</si>
  <si>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</si>
  <si>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</si>
  <si>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</si>
  <si>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</si>
  <si>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</si>
  <si>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</si>
  <si>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</si>
  <si>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</si>
  <si>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</si>
  <si>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</si>
  <si>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</si>
  <si>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</si>
  <si>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</si>
  <si>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</si>
  <si>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</si>
  <si>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</si>
  <si>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</si>
  <si>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</si>
  <si>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</si>
  <si>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</si>
  <si>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</si>
  <si>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</si>
  <si>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</si>
  <si>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</si>
  <si>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</si>
  <si>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</si>
  <si>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</si>
  <si>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</si>
  <si>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</si>
  <si>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</si>
  <si>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</si>
  <si>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</si>
  <si>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</si>
  <si>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</si>
  <si>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</si>
  <si>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</si>
  <si>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</si>
  <si>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</si>
  <si>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</si>
  <si>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</si>
  <si>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</si>
  <si>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</si>
  <si>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</si>
  <si>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</si>
  <si>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</si>
  <si>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</si>
  <si>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</si>
  <si>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</si>
  <si>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</si>
  <si>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</si>
  <si>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</si>
  <si>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</si>
  <si>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</si>
  <si>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</si>
  <si>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</si>
  <si>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</si>
  <si>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</si>
  <si>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</si>
  <si>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</si>
  <si>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</si>
  <si>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</si>
  <si>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</si>
  <si>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</si>
  <si>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</si>
  <si>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</si>
  <si>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</si>
  <si>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</si>
  <si>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</si>
  <si>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</si>
  <si>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</si>
  <si>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</si>
  <si>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</si>
  <si>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</si>
  <si>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</si>
  <si>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</si>
  <si>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</si>
  <si>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</si>
  <si>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</si>
  <si>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</si>
  <si>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</si>
  <si>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</si>
  <si>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</si>
  <si>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</si>
  <si>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</si>
  <si>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</si>
  <si>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</si>
  <si>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</si>
  <si>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</si>
  <si>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</si>
  <si>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</si>
  <si>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</si>
  <si>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</si>
  <si>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</si>
  <si>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</si>
  <si>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</si>
  <si>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</si>
  <si>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</si>
  <si>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</si>
  <si>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</si>
  <si>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</si>
  <si>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</si>
  <si>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</si>
  <si>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</si>
  <si>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</si>
  <si>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</si>
  <si>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</si>
  <si>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</si>
  <si>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</si>
  <si>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</si>
  <si>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</si>
  <si>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</si>
  <si>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</si>
  <si>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</si>
  <si>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</si>
  <si>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</si>
  <si>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</si>
  <si>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</si>
  <si>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</si>
  <si>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</si>
  <si>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</si>
  <si>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</si>
  <si>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</si>
  <si>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</si>
  <si>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</si>
  <si>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</si>
  <si>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</si>
  <si>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</si>
  <si>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</si>
  <si>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</si>
  <si>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</si>
  <si>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</si>
  <si>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</si>
  <si>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</si>
  <si>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</si>
  <si>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</si>
  <si>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</si>
  <si>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</si>
  <si>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</si>
  <si>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</si>
  <si>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</si>
  <si>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</si>
  <si>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</si>
  <si>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</si>
  <si>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</si>
  <si>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</si>
  <si>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</si>
  <si>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</si>
  <si>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</si>
  <si>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</si>
  <si>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</si>
  <si>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</si>
  <si>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</si>
  <si>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</si>
  <si>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</si>
  <si>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</si>
  <si>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</si>
  <si>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</si>
  <si>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</si>
  <si>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</si>
  <si>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</si>
  <si>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</si>
  <si>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</si>
  <si>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</si>
  <si>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</si>
  <si>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</si>
  <si>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</si>
  <si>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</si>
  <si>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</si>
  <si>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</si>
  <si>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</si>
  <si>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</si>
  <si>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</si>
  <si>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</si>
  <si>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</si>
  <si>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</si>
  <si>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</si>
  <si>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</si>
  <si>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</si>
  <si>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</si>
  <si>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</si>
  <si>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</si>
  <si>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</si>
  <si>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</si>
  <si>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</si>
  <si>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</si>
  <si>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</si>
  <si>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</si>
  <si>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</si>
  <si>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</si>
  <si>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</si>
  <si>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</si>
  <si>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</si>
  <si>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</si>
  <si>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</si>
  <si>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</si>
  <si>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</si>
  <si>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</si>
  <si>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</si>
  <si>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</si>
  <si>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</si>
  <si>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</si>
  <si>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</si>
  <si>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</si>
  <si>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</si>
  <si>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</si>
  <si>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</si>
  <si>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</si>
  <si>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</si>
  <si>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</si>
  <si>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</si>
  <si>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</si>
  <si>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</si>
  <si>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</si>
  <si>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</si>
  <si>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</si>
  <si>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</si>
  <si>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</si>
  <si>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</si>
  <si>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</si>
  <si>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</si>
  <si>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</si>
  <si>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</si>
  <si>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</si>
  <si>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</si>
  <si>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</si>
  <si>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</si>
  <si>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</si>
  <si>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</si>
  <si>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</si>
  <si>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</si>
  <si>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</si>
  <si>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</si>
  <si>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</si>
  <si>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</si>
  <si>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</si>
  <si>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</si>
  <si>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</si>
  <si>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</si>
  <si>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</si>
  <si>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</si>
  <si>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</si>
  <si>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</si>
  <si>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</si>
  <si>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</si>
  <si>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</si>
  <si>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</si>
  <si>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</si>
  <si>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</si>
  <si>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</si>
  <si>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</si>
  <si>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</si>
  <si>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</si>
  <si>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</si>
  <si>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</si>
  <si>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</si>
  <si>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</si>
  <si>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</si>
  <si>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</si>
  <si>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</si>
  <si>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</si>
  <si>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</si>
  <si>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</si>
  <si>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</si>
  <si>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</si>
  <si>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</si>
  <si>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</si>
  <si>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</si>
  <si>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</si>
  <si>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</si>
  <si>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</si>
  <si>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</si>
  <si>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</si>
  <si>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</si>
  <si>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</si>
  <si>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</si>
  <si>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</si>
  <si>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</si>
  <si>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</si>
  <si>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</si>
  <si>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</si>
  <si>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</si>
  <si>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</si>
  <si>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</si>
  <si>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</si>
  <si>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</si>
  <si>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</si>
  <si>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</si>
  <si>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</si>
  <si>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</si>
  <si>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</si>
  <si>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</si>
  <si>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</si>
  <si>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</si>
  <si>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</si>
  <si>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</si>
  <si>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</si>
  <si>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</si>
  <si>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</si>
  <si>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</si>
  <si>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</si>
  <si>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</si>
  <si>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</si>
  <si>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</si>
  <si>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</si>
  <si>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</si>
  <si>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</si>
  <si>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</si>
  <si>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</si>
  <si>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</si>
  <si>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</si>
  <si>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</si>
  <si>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</si>
  <si>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</si>
  <si>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</si>
  <si>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</si>
  <si>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</si>
  <si>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</si>
  <si>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</si>
  <si>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</si>
  <si>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</si>
  <si>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</si>
  <si>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</si>
  <si>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</si>
  <si>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</si>
  <si>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</si>
  <si>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</si>
  <si>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</si>
  <si>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</si>
  <si>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</si>
  <si>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</si>
  <si>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</si>
  <si>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</si>
  <si>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</si>
  <si>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</si>
  <si>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</si>
  <si>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</si>
  <si>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</si>
  <si>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</si>
  <si>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</si>
  <si>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</si>
  <si>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</si>
  <si>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</si>
  <si>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</si>
  <si>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</si>
  <si>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</si>
  <si>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</si>
  <si>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</si>
  <si>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</si>
  <si>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</si>
  <si>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</si>
  <si>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</si>
  <si>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</si>
  <si>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</si>
  <si>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</si>
  <si>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</si>
  <si>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</si>
  <si>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</si>
  <si>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</si>
  <si>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</si>
  <si>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</si>
  <si>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</si>
  <si>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</si>
  <si>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</si>
  <si>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</si>
  <si>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</si>
  <si>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</si>
  <si>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</si>
  <si>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</si>
  <si>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</si>
  <si>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</si>
  <si>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</si>
  <si>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</si>
  <si>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</si>
  <si>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</si>
  <si>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</si>
  <si>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</si>
  <si>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</si>
  <si>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</si>
  <si>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</si>
  <si>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</si>
  <si>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</si>
  <si>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</si>
  <si>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</si>
  <si>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</si>
  <si>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</si>
  <si>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</si>
  <si>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</si>
  <si>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</si>
  <si>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</si>
  <si>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</si>
  <si>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</si>
  <si>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</si>
  <si>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</si>
  <si>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</si>
  <si>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</si>
  <si>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</si>
  <si>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</si>
  <si>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</si>
  <si>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</si>
  <si>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</si>
  <si>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</si>
  <si>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</si>
  <si>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</si>
  <si>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</si>
  <si>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</si>
  <si>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</si>
  <si>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</si>
  <si>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</si>
  <si>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</si>
  <si>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</si>
  <si>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</si>
  <si>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</si>
  <si>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</si>
  <si>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</si>
  <si>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</si>
  <si>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</si>
  <si>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</si>
  <si>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</si>
  <si>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</si>
  <si>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</si>
  <si>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</si>
  <si>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</si>
  <si>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</si>
  <si>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</si>
  <si>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</si>
  <si>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</si>
  <si>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</si>
  <si>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</si>
  <si>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</si>
  <si>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</si>
  <si>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</si>
  <si>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</si>
  <si>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</si>
  <si>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</si>
  <si>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</si>
  <si>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</si>
  <si>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</si>
  <si>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</si>
  <si>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</si>
  <si>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</si>
  <si>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</si>
  <si>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</si>
  <si>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</si>
  <si>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</si>
  <si>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</si>
  <si>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</si>
  <si>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</si>
  <si>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</si>
  <si>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</si>
  <si>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</si>
  <si>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</si>
  <si>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</si>
  <si>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</si>
  <si>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</si>
  <si>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</si>
  <si>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</si>
  <si>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</si>
  <si>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</si>
  <si>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</si>
  <si>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</si>
  <si>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</si>
  <si>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</si>
  <si>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</si>
  <si>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</si>
  <si>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</si>
  <si>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</si>
  <si>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</si>
  <si>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</si>
  <si>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</si>
  <si>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</si>
  <si>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</si>
  <si>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</si>
  <si>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</si>
  <si>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</si>
  <si>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</si>
  <si>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</si>
  <si>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</si>
  <si>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</si>
  <si>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</si>
  <si>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</si>
  <si>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</si>
  <si>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</si>
  <si>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</si>
  <si>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</si>
  <si>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</si>
  <si>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</si>
  <si>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</si>
  <si>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</si>
  <si>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</si>
  <si>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</si>
  <si>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</si>
  <si>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</si>
  <si>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</si>
  <si>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</si>
  <si>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</si>
  <si>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</si>
  <si>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</si>
  <si>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</si>
  <si>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</si>
  <si>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</si>
  <si>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</si>
  <si>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</si>
  <si>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</si>
  <si>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</si>
  <si>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</si>
  <si>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</si>
  <si>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</si>
  <si>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</si>
  <si>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</si>
  <si>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</si>
  <si>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</si>
  <si>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</si>
  <si>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</si>
  <si>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</si>
  <si>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</si>
  <si>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</si>
  <si>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</si>
  <si>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</si>
  <si>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</si>
  <si>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</si>
  <si>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</si>
  <si>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</si>
  <si>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</si>
  <si>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</si>
  <si>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</si>
  <si>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</si>
  <si>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</si>
  <si>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</si>
  <si>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</si>
  <si>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</si>
  <si>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</si>
  <si>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</si>
  <si>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</si>
  <si>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</si>
  <si>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</si>
  <si>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</si>
  <si>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</si>
  <si>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</si>
  <si>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</si>
  <si>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</si>
  <si>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</si>
  <si>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</si>
  <si>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</si>
  <si>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</si>
  <si>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</si>
  <si>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</si>
  <si>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</si>
  <si>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</si>
  <si>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</si>
  <si>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</si>
  <si>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</si>
  <si>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</si>
  <si>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</si>
  <si>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</si>
  <si>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</si>
  <si>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</si>
  <si>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</si>
  <si>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</si>
  <si>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</si>
  <si>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</si>
  <si>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</si>
  <si>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</si>
  <si>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</si>
  <si>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</si>
  <si>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</si>
  <si>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</si>
  <si>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</si>
  <si>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</si>
  <si>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</si>
  <si>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</si>
  <si>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</si>
  <si>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</si>
  <si>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</si>
  <si>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</si>
  <si>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</si>
  <si>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</si>
  <si>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</si>
  <si>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</si>
  <si>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</si>
  <si>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</si>
  <si>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</si>
  <si>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</si>
  <si>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</si>
  <si>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</si>
  <si>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</si>
  <si>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</si>
  <si>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</si>
  <si>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</si>
  <si>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</si>
  <si>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</si>
  <si>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</si>
  <si>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</si>
  <si>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</si>
  <si>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</si>
  <si>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</si>
  <si>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</si>
  <si>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</si>
  <si>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</si>
  <si>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</si>
  <si>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</si>
  <si>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</si>
  <si>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</si>
  <si>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</si>
  <si>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</si>
  <si>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</si>
  <si>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</si>
  <si>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</si>
  <si>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</si>
  <si>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</si>
  <si>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</si>
  <si>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</si>
  <si>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</si>
  <si>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</si>
  <si>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</si>
  <si>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</si>
  <si>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</si>
  <si>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</si>
  <si>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</si>
  <si>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</si>
  <si>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</si>
  <si>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</si>
  <si>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</si>
  <si>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</si>
  <si>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</si>
  <si>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</si>
  <si>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</si>
  <si>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</si>
  <si>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</si>
  <si>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</si>
  <si>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</si>
  <si>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</si>
  <si>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</si>
  <si>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</si>
  <si>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</si>
  <si>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</si>
  <si>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</si>
  <si>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</si>
  <si>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</si>
  <si>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</si>
  <si>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</si>
  <si>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</si>
  <si>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</si>
  <si>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</si>
  <si>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</si>
  <si>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</si>
  <si>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</si>
  <si>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</si>
  <si>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</si>
  <si>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</si>
  <si>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</si>
  <si>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</si>
  <si>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</si>
  <si>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</si>
  <si>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</si>
  <si>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</si>
  <si>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</si>
  <si>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</si>
  <si>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</si>
  <si>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</si>
  <si>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</si>
  <si>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</si>
  <si>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</si>
  <si>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</si>
  <si>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</si>
  <si>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</si>
  <si>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</si>
  <si>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</si>
  <si>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</si>
  <si>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</si>
  <si>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</si>
  <si>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</si>
  <si>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</si>
  <si>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</si>
  <si>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</si>
  <si>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</si>
  <si>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</si>
  <si>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</si>
  <si>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</si>
  <si>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</si>
  <si>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</si>
  <si>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</si>
  <si>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</si>
  <si>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</si>
  <si>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</si>
  <si>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</si>
  <si>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</si>
  <si>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</si>
  <si>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</si>
  <si>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</si>
  <si>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</si>
  <si>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</si>
  <si>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</si>
  <si>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</si>
  <si>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</si>
  <si>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</si>
  <si>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</si>
  <si>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</si>
  <si>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</si>
  <si>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</si>
  <si>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</si>
  <si>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</si>
  <si>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</si>
  <si>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</si>
  <si>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</si>
  <si>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</si>
  <si>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</si>
  <si>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</si>
  <si>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</si>
  <si>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</si>
  <si>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</si>
  <si>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</si>
  <si>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</si>
  <si>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</si>
  <si>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</si>
  <si>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</si>
  <si>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</si>
  <si>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</si>
  <si>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</si>
  <si>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</si>
  <si>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</si>
  <si>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</si>
  <si>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</si>
  <si>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</si>
  <si>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</si>
  <si>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</si>
  <si>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</si>
  <si>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</si>
  <si>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</si>
  <si>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</si>
  <si>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</si>
  <si>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</si>
  <si>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</si>
  <si>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</si>
  <si>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</si>
  <si>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</si>
  <si>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</si>
  <si>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</si>
  <si>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</si>
  <si>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</si>
  <si>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</si>
  <si>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</si>
  <si>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</si>
  <si>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</si>
  <si>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</si>
  <si>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</si>
  <si>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</si>
  <si>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</si>
  <si>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</si>
  <si>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</si>
  <si>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</si>
  <si>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</si>
  <si>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</si>
  <si>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</si>
  <si>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</si>
  <si>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</si>
  <si>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</si>
  <si>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</si>
  <si>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</si>
  <si>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</si>
  <si>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</si>
  <si>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</si>
  <si>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</si>
  <si>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</si>
  <si>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</si>
  <si>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</si>
  <si>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</si>
  <si>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</si>
  <si>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</si>
  <si>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</si>
  <si>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</si>
  <si>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</si>
  <si>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</si>
  <si>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</si>
  <si>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</si>
  <si>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</si>
  <si>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</si>
  <si>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</si>
  <si>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</si>
  <si>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</si>
  <si>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</si>
  <si>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</si>
  <si>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</si>
  <si>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</si>
  <si>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</si>
  <si>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</si>
  <si>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</si>
  <si>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</si>
  <si>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</si>
  <si>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</si>
  <si>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</si>
  <si>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</si>
  <si>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</si>
  <si>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</si>
  <si>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</si>
  <si>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</si>
  <si>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</si>
  <si>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</si>
  <si>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</si>
  <si>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</si>
  <si>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</si>
  <si>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</si>
  <si>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</si>
  <si>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</si>
  <si>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</si>
  <si>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</si>
  <si>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</si>
  <si>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</si>
  <si>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</si>
  <si>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</si>
  <si>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</si>
  <si>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</si>
  <si>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</si>
  <si>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</si>
  <si>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</si>
  <si>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</si>
  <si>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</si>
  <si>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</si>
  <si>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</si>
  <si>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</si>
  <si>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</si>
  <si>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</si>
  <si>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</si>
  <si>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</si>
  <si>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</si>
  <si>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</si>
  <si>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</si>
  <si>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</si>
  <si>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</si>
  <si>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</si>
  <si>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</si>
  <si>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</si>
  <si>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</si>
  <si>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</si>
  <si>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</si>
  <si>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</si>
  <si>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</si>
  <si>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</si>
  <si>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</si>
  <si>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</si>
  <si>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</si>
  <si>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</si>
  <si>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</si>
  <si>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</si>
  <si>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</si>
  <si>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</si>
  <si>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</si>
  <si>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</si>
  <si>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</si>
  <si>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</si>
  <si>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</si>
  <si>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</si>
  <si>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</si>
  <si>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</si>
  <si>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</si>
  <si>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</si>
  <si>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</si>
  <si>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</si>
  <si>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</si>
  <si>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</si>
  <si>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</si>
  <si>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</si>
  <si>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</si>
  <si>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</si>
  <si>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</si>
  <si>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</si>
  <si>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</si>
  <si>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</si>
  <si>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</si>
  <si>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</si>
  <si>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</si>
  <si>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</si>
  <si>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</si>
  <si>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</si>
  <si>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</si>
  <si>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</si>
  <si>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</si>
  <si>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</si>
  <si>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</si>
  <si>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</si>
  <si>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</si>
  <si>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</si>
  <si>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</si>
  <si>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</si>
  <si>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</si>
  <si>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</si>
  <si>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</si>
  <si>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</si>
  <si>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</si>
  <si>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</si>
  <si>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</si>
  <si>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</si>
  <si>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</si>
  <si>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</si>
  <si>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</si>
  <si>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</si>
  <si>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</si>
  <si>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</si>
  <si>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</si>
  <si>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</si>
  <si>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</si>
  <si>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</si>
  <si>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</si>
  <si>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</si>
  <si>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</si>
  <si>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</si>
  <si>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</si>
  <si>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</si>
  <si>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</si>
  <si>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</si>
  <si>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</si>
  <si>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</si>
  <si>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</si>
  <si>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</si>
  <si>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</si>
  <si>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</si>
  <si>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</si>
  <si>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</si>
  <si>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</si>
  <si>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</si>
  <si>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</si>
  <si>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</si>
  <si>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</si>
  <si>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</si>
  <si>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</si>
  <si>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</si>
  <si>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</si>
  <si>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</si>
  <si>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</si>
  <si>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</si>
  <si>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</si>
  <si>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</si>
  <si>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</si>
  <si>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</si>
  <si>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</si>
  <si>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</si>
  <si>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</si>
  <si>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</si>
  <si>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</si>
  <si>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</si>
  <si>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</si>
  <si>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</si>
  <si>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</si>
  <si>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</si>
  <si>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</si>
  <si>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</si>
  <si>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</si>
  <si>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</si>
  <si>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</si>
  <si>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</si>
  <si>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</si>
  <si>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</si>
  <si>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</si>
  <si>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</si>
  <si>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</si>
  <si>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</si>
  <si>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</si>
  <si>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</si>
  <si>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</si>
  <si>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</si>
  <si>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</si>
  <si>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</si>
  <si>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</si>
  <si>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</si>
  <si>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</si>
  <si>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</si>
  <si>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</si>
  <si>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</si>
  <si>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</si>
  <si>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</si>
  <si>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</si>
  <si>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</si>
  <si>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</si>
  <si>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</si>
  <si>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</si>
  <si>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</si>
  <si>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</si>
  <si>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</si>
  <si>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</si>
  <si>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</si>
  <si>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</si>
  <si>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</si>
  <si>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</si>
  <si>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</si>
  <si>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</si>
  <si>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</si>
  <si>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</si>
  <si>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</si>
  <si>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</si>
  <si>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</si>
  <si>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</si>
  <si>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</si>
  <si>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</si>
  <si>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</si>
  <si>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</si>
  <si>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</si>
  <si>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</si>
  <si>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</si>
  <si>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</si>
  <si>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</si>
  <si>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</si>
  <si>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</si>
  <si>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</si>
  <si>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</si>
  <si>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</si>
  <si>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</si>
  <si>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</si>
  <si>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</si>
  <si>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</si>
  <si>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</si>
  <si>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</si>
  <si>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</si>
  <si>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</si>
  <si>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</si>
  <si>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</si>
  <si>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</si>
  <si>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</si>
  <si>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</si>
  <si>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</si>
  <si>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</si>
  <si>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</si>
  <si>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</si>
  <si>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</si>
  <si>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</si>
  <si>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</si>
  <si>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</si>
  <si>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</si>
  <si>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</si>
  <si>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</si>
  <si>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</si>
  <si>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</si>
  <si>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</si>
  <si>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</si>
  <si>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</si>
  <si>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</si>
  <si>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</si>
  <si>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</si>
  <si>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</si>
  <si>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</si>
  <si>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</si>
  <si>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</si>
  <si>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</si>
  <si>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</si>
  <si>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</si>
  <si>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</si>
  <si>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</si>
  <si>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</si>
  <si>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</si>
  <si>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</si>
  <si>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</si>
  <si>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</si>
  <si>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</si>
  <si>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</si>
  <si>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</si>
  <si>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</si>
  <si>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</si>
  <si>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</si>
  <si>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</si>
  <si>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</si>
  <si>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</si>
  <si>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</si>
  <si>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</si>
  <si>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</si>
  <si>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</si>
  <si>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</si>
  <si>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</si>
  <si>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</si>
  <si>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</si>
  <si>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</si>
  <si>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</si>
  <si>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</si>
  <si>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</si>
  <si>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</si>
  <si>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</si>
  <si>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</si>
  <si>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</si>
  <si>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</si>
  <si>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</si>
  <si>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</si>
  <si>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</si>
  <si>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</si>
  <si>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</si>
  <si>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</si>
  <si>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</si>
  <si>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</si>
  <si>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</si>
  <si>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</si>
  <si>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</si>
  <si>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</si>
  <si>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</si>
  <si>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</si>
  <si>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</si>
  <si>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</si>
  <si>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</si>
  <si>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</si>
  <si>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</si>
  <si>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</si>
  <si>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</si>
  <si>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</si>
  <si>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</si>
  <si>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</si>
  <si>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</si>
  <si>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</si>
  <si>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</si>
  <si>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</si>
  <si>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</si>
  <si>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</si>
  <si>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</si>
  <si>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</si>
  <si>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</si>
  <si>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</si>
  <si>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</si>
  <si>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</si>
  <si>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</si>
  <si>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</si>
  <si>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</si>
  <si>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</si>
  <si>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</si>
  <si>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</si>
  <si>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</si>
  <si>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</si>
  <si>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</si>
  <si>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</si>
  <si>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</si>
  <si>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</si>
  <si>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</si>
  <si>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</si>
  <si>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</si>
  <si>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</si>
  <si>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</si>
  <si>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</si>
  <si>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</si>
  <si>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</si>
  <si>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</si>
  <si>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</si>
  <si>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</si>
  <si>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</si>
  <si>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</si>
  <si>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</si>
  <si>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</si>
  <si>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</si>
  <si>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</si>
  <si>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</si>
  <si>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</si>
  <si>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</si>
  <si>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</si>
  <si>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</si>
  <si>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</si>
  <si>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</si>
  <si>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</si>
  <si>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</si>
  <si>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</si>
  <si>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</si>
  <si>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</si>
  <si>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</si>
  <si>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</si>
  <si>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</si>
  <si>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</si>
  <si>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</si>
  <si>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</si>
  <si>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</si>
  <si>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</si>
  <si>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</si>
  <si>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</si>
  <si>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</si>
  <si>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</si>
  <si>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</si>
  <si>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</si>
  <si>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</si>
  <si>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</si>
  <si>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</si>
  <si>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</si>
  <si>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</si>
  <si>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</si>
  <si>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</si>
  <si>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</si>
  <si>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</si>
  <si>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</si>
  <si>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</si>
  <si>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</si>
  <si>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</si>
  <si>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</si>
  <si>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</si>
  <si>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</si>
  <si>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</si>
  <si>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</si>
  <si>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</si>
  <si>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</si>
  <si>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</si>
  <si>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</si>
  <si>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</si>
  <si>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</si>
  <si>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</si>
  <si>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</si>
  <si>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</si>
  <si>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</si>
  <si>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</si>
  <si>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</si>
  <si>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</si>
  <si>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</si>
  <si>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</si>
  <si>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</si>
  <si>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</si>
  <si>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</si>
  <si>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</si>
  <si>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</si>
  <si>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</si>
  <si>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</si>
  <si>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</si>
  <si>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</si>
  <si>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</si>
  <si>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</si>
  <si>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</si>
  <si>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</si>
  <si>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</si>
  <si>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</si>
  <si>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</si>
  <si>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</si>
  <si>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</si>
  <si>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</si>
  <si>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</si>
  <si>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</si>
  <si>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</si>
  <si>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</si>
  <si>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</si>
  <si>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</si>
  <si>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</si>
  <si>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</si>
  <si>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</si>
  <si>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</si>
  <si>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</si>
  <si>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</si>
  <si>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</si>
  <si>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</si>
  <si>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</si>
  <si>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</si>
  <si>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</si>
  <si>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</si>
  <si>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</si>
  <si>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</si>
  <si>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</si>
  <si>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</si>
  <si>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</si>
  <si>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</si>
  <si>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</si>
  <si>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</si>
  <si>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</si>
  <si>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</si>
  <si>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</si>
  <si>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</si>
  <si>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</si>
  <si>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</si>
  <si>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</si>
  <si>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</si>
  <si>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</si>
  <si>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</si>
  <si>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</si>
  <si>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</si>
  <si>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</si>
  <si>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</si>
  <si>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</si>
  <si>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</si>
  <si>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</si>
  <si>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</si>
  <si>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</si>
  <si>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</si>
  <si>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</si>
  <si>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</si>
  <si>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</si>
  <si>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</si>
  <si>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</si>
  <si>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</si>
  <si>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</si>
  <si>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</si>
  <si>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</si>
  <si>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</si>
  <si>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</si>
  <si>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</si>
  <si>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</si>
  <si>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</si>
  <si>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</si>
  <si>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</si>
  <si>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</si>
  <si>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</si>
  <si>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</si>
  <si>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</si>
  <si>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</si>
  <si>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</si>
  <si>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</si>
  <si>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</si>
  <si>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</si>
  <si>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</si>
  <si>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</si>
  <si>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</si>
  <si>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</si>
  <si>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</si>
  <si>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</si>
  <si>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</si>
  <si>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</si>
  <si>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</si>
  <si>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</si>
  <si>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</si>
  <si>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</si>
  <si>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</si>
  <si>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</si>
  <si>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</si>
  <si>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</si>
  <si>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</si>
  <si>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</si>
  <si>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</si>
  <si>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</si>
  <si>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</si>
  <si>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</si>
  <si>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</si>
  <si>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</si>
  <si>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</si>
  <si>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</si>
  <si>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</si>
  <si>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</si>
  <si>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</si>
  <si>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</si>
  <si>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</si>
  <si>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</si>
  <si>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</si>
  <si>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</si>
  <si>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</si>
  <si>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</si>
  <si>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</si>
  <si>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</si>
  <si>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</si>
  <si>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</si>
  <si>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</si>
  <si>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</si>
  <si>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</si>
  <si>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</si>
  <si>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</si>
  <si>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</si>
  <si>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</si>
  <si>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</si>
  <si>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</si>
  <si>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</si>
  <si>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</si>
  <si>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</si>
  <si>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</si>
  <si>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</si>
  <si>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</si>
  <si>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</si>
  <si>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</si>
  <si>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</si>
  <si>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</si>
  <si>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</si>
  <si>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</si>
  <si>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</si>
  <si>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</si>
  <si>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</si>
  <si>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</si>
  <si>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</si>
  <si>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</si>
  <si>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</si>
  <si>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</si>
  <si>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</si>
  <si>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</si>
  <si>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</si>
  <si>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</si>
  <si>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</si>
  <si>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</si>
  <si>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</si>
  <si>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</si>
  <si>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</si>
  <si>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</si>
  <si>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</si>
  <si>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</si>
  <si>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</si>
  <si>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</si>
  <si>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</si>
  <si>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</si>
  <si>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</si>
  <si>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</si>
  <si>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</si>
  <si>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</si>
  <si>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</si>
  <si>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</si>
  <si>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</si>
  <si>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</si>
  <si>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</si>
  <si>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</si>
  <si>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</si>
  <si>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</si>
  <si>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</si>
  <si>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</si>
  <si>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</si>
  <si>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</si>
  <si>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</si>
  <si>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</si>
  <si>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</si>
  <si>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</si>
  <si>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</si>
  <si>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</si>
  <si>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</si>
  <si>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</si>
  <si>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</si>
  <si>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</si>
  <si>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</si>
  <si>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</si>
  <si>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</si>
  <si>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</si>
  <si>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</si>
  <si>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</si>
  <si>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</si>
  <si>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</si>
  <si>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</si>
  <si>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</si>
  <si>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</si>
  <si>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</si>
  <si>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</si>
  <si>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</si>
  <si>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</si>
  <si>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</si>
  <si>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</si>
  <si>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</si>
  <si>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</si>
  <si>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</si>
  <si>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</si>
  <si>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</si>
  <si>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</si>
  <si>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</si>
  <si>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</si>
  <si>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</si>
  <si>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</si>
  <si>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</si>
  <si>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</si>
  <si>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</si>
  <si>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</si>
  <si>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</si>
  <si>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</si>
  <si>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</si>
  <si>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</si>
  <si>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</si>
  <si>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</si>
  <si>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</si>
  <si>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</si>
  <si>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</si>
  <si>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</si>
  <si>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</si>
  <si>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</si>
  <si>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</si>
  <si>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</si>
  <si>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</si>
  <si>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</si>
  <si>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</si>
  <si>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</si>
  <si>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</si>
  <si>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</si>
  <si>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</si>
  <si>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</si>
  <si>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</si>
  <si>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</si>
  <si>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</si>
  <si>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</si>
  <si>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</si>
  <si>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</si>
  <si>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</si>
  <si>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</si>
  <si>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</si>
  <si>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</si>
  <si>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</si>
  <si>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</si>
  <si>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</si>
  <si>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</si>
  <si>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</si>
  <si>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</si>
  <si>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</si>
  <si>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</si>
  <si>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</si>
  <si>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</si>
  <si>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</si>
  <si>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</si>
  <si>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</si>
  <si>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</si>
  <si>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</si>
  <si>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</si>
  <si>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</si>
  <si>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</si>
  <si>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</si>
  <si>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</si>
  <si>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</si>
  <si>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</si>
  <si>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</si>
  <si>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</si>
  <si>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</si>
  <si>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</si>
  <si>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</si>
  <si>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</si>
  <si>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</si>
  <si>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</si>
  <si>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</si>
  <si>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</si>
  <si>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</si>
  <si>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</si>
  <si>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</si>
  <si>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</si>
  <si>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</si>
  <si>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</si>
  <si>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</si>
  <si>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</si>
  <si>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</si>
  <si>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</si>
  <si>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</si>
  <si>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</si>
  <si>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</si>
  <si>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</si>
  <si>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</si>
  <si>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</si>
  <si>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</si>
  <si>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</si>
  <si>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</si>
  <si>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</si>
  <si>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</si>
  <si>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</si>
  <si>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</si>
  <si>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</si>
  <si>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</si>
  <si>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</si>
  <si>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</si>
  <si>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</si>
  <si>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</si>
  <si>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</si>
  <si>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</si>
  <si>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</si>
  <si>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</si>
  <si>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</si>
  <si>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</si>
  <si>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</si>
  <si>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</si>
  <si>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</si>
  <si>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</si>
  <si>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</si>
  <si>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</si>
  <si>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</si>
  <si>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</si>
  <si>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</si>
  <si>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</si>
  <si>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</si>
  <si>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</si>
  <si>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</si>
  <si>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</si>
  <si>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</si>
  <si>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</si>
  <si>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</si>
  <si>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</si>
  <si>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</si>
  <si>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</si>
  <si>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</si>
  <si>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</si>
  <si>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</si>
  <si>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</si>
  <si>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</si>
  <si>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</si>
  <si>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</si>
  <si>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</si>
  <si>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</si>
  <si>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</si>
  <si>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</si>
  <si>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</si>
  <si>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</si>
  <si>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</si>
  <si>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</si>
  <si>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</si>
  <si>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</si>
  <si>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</si>
  <si>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</si>
  <si>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</si>
  <si>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</si>
  <si>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</si>
  <si>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</si>
  <si>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</si>
  <si>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</si>
  <si>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</si>
  <si>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</si>
  <si>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</si>
  <si>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</si>
  <si>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</si>
  <si>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</si>
  <si>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</si>
  <si>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</si>
  <si>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</si>
  <si>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</si>
  <si>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</si>
  <si>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</si>
  <si>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</si>
  <si>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</si>
  <si>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</si>
  <si>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</si>
  <si>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</si>
  <si>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</si>
  <si>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</si>
  <si>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</si>
  <si>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</si>
  <si>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</si>
  <si>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</si>
  <si>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</si>
  <si>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</si>
  <si>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</si>
  <si>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</si>
  <si>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</si>
  <si>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</si>
  <si>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</si>
  <si>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</si>
  <si>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</si>
  <si>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</si>
  <si>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</si>
  <si>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</si>
  <si>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</si>
  <si>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</si>
  <si>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</si>
  <si>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</si>
  <si>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</si>
  <si>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</si>
  <si>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</si>
  <si>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</si>
  <si>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</si>
  <si>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</si>
  <si>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</si>
  <si>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</si>
  <si>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</si>
  <si>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</si>
  <si>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</si>
  <si>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</si>
  <si>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</si>
  <si>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</si>
  <si>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</si>
  <si>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</si>
  <si>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</si>
  <si>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</si>
  <si>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</si>
  <si>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</si>
  <si>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</si>
  <si>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</si>
  <si>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</si>
  <si>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</si>
  <si>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</si>
  <si>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</si>
  <si>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</si>
  <si>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</si>
  <si>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</si>
  <si>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</si>
  <si>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</si>
  <si>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</si>
  <si>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</si>
  <si>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</si>
  <si>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</si>
  <si>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</si>
  <si>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</si>
  <si>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</si>
  <si>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</si>
  <si>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</si>
  <si>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</si>
  <si>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</si>
  <si>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</si>
  <si>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</si>
  <si>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</si>
  <si>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</si>
  <si>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</si>
  <si>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</si>
  <si>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</si>
  <si>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</si>
  <si>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</si>
  <si>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</si>
  <si>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</si>
  <si>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</si>
  <si>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</si>
  <si>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</si>
  <si>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</si>
  <si>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</si>
  <si>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</si>
  <si>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</si>
  <si>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</si>
  <si>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</si>
  <si>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</si>
  <si>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</si>
  <si>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</si>
  <si>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</si>
  <si>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</si>
  <si>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</si>
  <si>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</si>
  <si>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</si>
  <si>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</si>
  <si>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</si>
  <si>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</si>
  <si>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</si>
  <si>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</si>
  <si>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</si>
  <si>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</si>
  <si>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</si>
  <si>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</si>
  <si>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</si>
  <si>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</si>
  <si>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</si>
  <si>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</si>
  <si>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</si>
  <si>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</si>
  <si>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</si>
  <si>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</si>
  <si>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</si>
  <si>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</si>
  <si>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</si>
  <si>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</si>
  <si>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</si>
  <si>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</si>
  <si>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</si>
  <si>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</si>
  <si>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</si>
  <si>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</si>
  <si>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</si>
  <si>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</si>
  <si>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</si>
  <si>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</si>
  <si>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</si>
  <si>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</si>
  <si>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</si>
  <si>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</si>
  <si>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</si>
  <si>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</si>
  <si>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</si>
  <si>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</si>
  <si>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</si>
  <si>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</si>
  <si>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</si>
  <si>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</si>
  <si>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</si>
  <si>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</si>
  <si>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</si>
  <si>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</si>
  <si>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</si>
  <si>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</si>
  <si>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</si>
  <si>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</si>
  <si>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</si>
  <si>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</si>
  <si>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</si>
  <si>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</si>
  <si>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</si>
  <si>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</si>
  <si>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</si>
  <si>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</si>
  <si>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</si>
  <si>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</si>
  <si>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</si>
  <si>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</si>
  <si>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</si>
  <si>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</si>
  <si>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</si>
  <si>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</si>
  <si>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</si>
  <si>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</si>
  <si>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</si>
  <si>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</si>
  <si>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</si>
  <si>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</si>
  <si>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</si>
  <si>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</si>
  <si>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</si>
  <si>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</si>
  <si>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</si>
  <si>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</si>
  <si>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</si>
  <si>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</si>
  <si>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</si>
  <si>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</si>
  <si>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</si>
  <si>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</si>
  <si>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</si>
  <si>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</si>
  <si>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</si>
  <si>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</si>
  <si>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</si>
  <si>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</si>
  <si>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</si>
  <si>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</si>
  <si>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</si>
  <si>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</si>
  <si>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</si>
  <si>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</si>
  <si>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</si>
  <si>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</si>
  <si>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</si>
  <si>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</si>
  <si>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</si>
  <si>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</si>
  <si>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</si>
  <si>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</si>
  <si>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</si>
  <si>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</si>
  <si>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</si>
  <si>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</si>
  <si>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</si>
  <si>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</si>
  <si>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</si>
  <si>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</si>
  <si>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</si>
  <si>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</si>
  <si>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</si>
  <si>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</si>
  <si>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</si>
  <si>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</si>
  <si>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</si>
  <si>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</si>
  <si>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</si>
  <si>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</si>
  <si>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</si>
  <si>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</si>
  <si>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</si>
  <si>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</si>
  <si>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</si>
  <si>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</si>
  <si>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</si>
  <si>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</si>
  <si>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</si>
  <si>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</si>
  <si>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</si>
  <si>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</si>
  <si>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</si>
  <si>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</si>
  <si>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</si>
  <si>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</si>
  <si>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</si>
  <si>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</si>
  <si>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</si>
  <si>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</si>
  <si>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</si>
  <si>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</si>
  <si>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</si>
  <si>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</si>
  <si>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</si>
  <si>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</si>
  <si>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</si>
  <si>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</si>
  <si>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</si>
  <si>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</si>
  <si>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</si>
  <si>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</si>
  <si>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</si>
  <si>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</si>
  <si>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</si>
  <si>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</si>
  <si>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</si>
  <si>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</si>
  <si>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</si>
  <si>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</si>
  <si>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</si>
  <si>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</si>
  <si>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</si>
  <si>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</si>
  <si>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</si>
  <si>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</si>
  <si>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</si>
  <si>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</si>
  <si>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</si>
  <si>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</si>
  <si>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</si>
  <si>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</si>
  <si>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</si>
  <si>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</si>
  <si>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</si>
  <si>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</si>
  <si>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</si>
  <si>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</si>
  <si>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</si>
  <si>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</si>
  <si>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</si>
  <si>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</si>
  <si>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</si>
  <si>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</si>
  <si>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</si>
  <si>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</si>
  <si>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</si>
  <si>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</si>
  <si>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</si>
  <si>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</si>
  <si>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</si>
  <si>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</si>
  <si>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</si>
  <si>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</si>
  <si>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</si>
  <si>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</si>
  <si>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</si>
  <si>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</si>
  <si>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</si>
  <si>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</si>
  <si>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</si>
  <si>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</si>
  <si>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</si>
  <si>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</si>
  <si>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</si>
  <si>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</si>
  <si>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</si>
  <si>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</si>
  <si>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</si>
  <si>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</si>
  <si>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</si>
  <si>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</si>
  <si>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</si>
  <si>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</si>
  <si>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</si>
  <si>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</si>
  <si>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</si>
  <si>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</si>
  <si>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</si>
  <si>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</si>
  <si>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</si>
  <si>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</si>
  <si>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</si>
  <si>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</si>
  <si>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</si>
  <si>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</si>
  <si>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</si>
  <si>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</si>
  <si>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</si>
  <si>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</si>
  <si>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</si>
  <si>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</si>
  <si>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</si>
  <si>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</si>
  <si>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</si>
  <si>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</si>
  <si>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</si>
  <si>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</si>
  <si>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</si>
  <si>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</si>
  <si>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</si>
  <si>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</si>
  <si>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</si>
  <si>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</si>
  <si>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</si>
  <si>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</si>
  <si>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</si>
  <si>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</si>
  <si>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</si>
  <si>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</si>
  <si>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</si>
  <si>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</si>
  <si>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</si>
  <si>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</si>
  <si>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</si>
  <si>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</si>
  <si>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</si>
  <si>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</si>
  <si>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</si>
  <si>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</si>
  <si>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</si>
  <si>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</si>
  <si>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</si>
  <si>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</si>
  <si>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</si>
  <si>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</si>
  <si>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</si>
  <si>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</si>
  <si>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</si>
  <si>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</si>
  <si>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</si>
  <si>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</si>
  <si>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</si>
  <si>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</si>
  <si>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</si>
  <si>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</si>
  <si>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</si>
  <si>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</si>
  <si>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</si>
  <si>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</si>
  <si>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</si>
  <si>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</si>
  <si>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</si>
  <si>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</si>
  <si>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</si>
  <si>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</si>
  <si>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</si>
  <si>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</si>
  <si>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</si>
  <si>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</si>
  <si>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</si>
  <si>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</si>
  <si>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</si>
  <si>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</si>
  <si>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</si>
  <si>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</si>
  <si>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</si>
  <si>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</si>
  <si>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</si>
  <si>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</si>
  <si>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</si>
  <si>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</si>
  <si>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</si>
  <si>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</si>
  <si>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</si>
  <si>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</si>
  <si>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</si>
  <si>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</si>
  <si>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</si>
  <si>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</si>
  <si>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</si>
  <si>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</si>
  <si>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</si>
  <si>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</si>
  <si>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</si>
  <si>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</si>
  <si>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</si>
  <si>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</si>
  <si>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</si>
  <si>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</si>
  <si>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</si>
  <si>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</si>
  <si>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</si>
  <si>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</si>
  <si>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</si>
  <si>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</si>
  <si>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</si>
  <si>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</si>
  <si>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</si>
  <si>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</si>
  <si>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</si>
  <si>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</si>
  <si>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</si>
  <si>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</si>
  <si>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</si>
  <si>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</si>
  <si>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</si>
  <si>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</si>
  <si>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</si>
  <si>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</si>
  <si>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</si>
  <si>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</si>
  <si>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</si>
  <si>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</si>
  <si>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</si>
  <si>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</si>
  <si>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</si>
  <si>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</si>
  <si>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</si>
  <si>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</si>
  <si>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</si>
  <si>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</si>
  <si>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</si>
  <si>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</si>
  <si>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</si>
  <si>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</si>
  <si>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</si>
  <si>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</si>
  <si>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</si>
  <si>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</si>
  <si>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</si>
  <si>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</si>
  <si>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</si>
  <si>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</si>
  <si>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</si>
  <si>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</si>
  <si>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</si>
  <si>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</si>
  <si>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</si>
  <si>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</si>
  <si>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</si>
  <si>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</si>
  <si>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</si>
  <si>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</si>
  <si>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</si>
  <si>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</si>
  <si>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</si>
  <si>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</si>
  <si>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</si>
  <si>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</si>
  <si>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</si>
  <si>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</si>
  <si>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</si>
  <si>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</si>
  <si>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</si>
  <si>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</si>
  <si>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</si>
  <si>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</si>
  <si>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</si>
  <si>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</si>
  <si>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</si>
  <si>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</si>
  <si>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</si>
  <si>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</si>
  <si>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</si>
  <si>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</si>
  <si>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</si>
  <si>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</si>
  <si>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</si>
  <si>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</si>
  <si>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</si>
  <si>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</si>
  <si>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</si>
  <si>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</si>
  <si>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</si>
  <si>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</si>
  <si>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</si>
  <si>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</si>
  <si>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</si>
  <si>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</si>
  <si>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</si>
  <si>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</si>
  <si>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</si>
  <si>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</si>
  <si>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</si>
  <si>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</si>
  <si>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</si>
  <si>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</si>
  <si>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</si>
  <si>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</si>
  <si>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</si>
  <si>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</si>
  <si>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</si>
  <si>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</si>
  <si>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</si>
  <si>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</si>
  <si>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</si>
  <si>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</si>
  <si>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</si>
  <si>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</si>
  <si>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</si>
  <si>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</si>
  <si>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</si>
  <si>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</si>
  <si>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</si>
  <si>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</si>
  <si>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</si>
  <si>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</si>
  <si>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</si>
  <si>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</si>
  <si>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</si>
  <si>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</si>
  <si>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</si>
  <si>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</si>
  <si>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</si>
  <si>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</si>
  <si>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</si>
  <si>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</si>
  <si>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</si>
  <si>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</si>
  <si>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</si>
  <si>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</si>
  <si>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</si>
  <si>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</si>
  <si>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</si>
  <si>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</si>
  <si>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</si>
  <si>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</si>
  <si>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</si>
  <si>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</si>
  <si>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</si>
  <si>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</si>
  <si>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</si>
  <si>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</si>
  <si>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</si>
  <si>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</si>
  <si>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</si>
  <si>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</si>
  <si>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</si>
  <si>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</si>
  <si>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</si>
  <si>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</si>
  <si>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</si>
  <si>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</si>
  <si>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</si>
  <si>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</si>
  <si>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</si>
  <si>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</si>
  <si>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</si>
  <si>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</si>
  <si>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</si>
  <si>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</si>
  <si>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</si>
  <si>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</si>
  <si>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</si>
  <si>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</si>
  <si>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</si>
  <si>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</si>
  <si>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</si>
  <si>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</si>
  <si>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</si>
  <si>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</si>
  <si>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</si>
  <si>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</si>
  <si>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</si>
  <si>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</si>
  <si>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</si>
  <si>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</si>
  <si>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</si>
  <si>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</si>
  <si>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</si>
  <si>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</si>
  <si>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</si>
  <si>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</si>
  <si>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</si>
  <si>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</si>
  <si>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</si>
  <si>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</si>
  <si>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</si>
  <si>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</si>
  <si>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</si>
  <si>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</si>
  <si>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</si>
  <si>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</si>
  <si>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</si>
  <si>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</si>
  <si>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</si>
  <si>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</si>
  <si>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</si>
  <si>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</si>
  <si>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</si>
  <si>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</si>
  <si>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</si>
  <si>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</si>
  <si>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</si>
  <si>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</si>
  <si>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</si>
  <si>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</si>
  <si>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</si>
  <si>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</si>
  <si>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</si>
  <si>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</si>
  <si>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</si>
  <si>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</si>
  <si>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</si>
  <si>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</si>
  <si>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</si>
  <si>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</si>
  <si>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</si>
  <si>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</si>
  <si>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</si>
  <si>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</si>
  <si>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</si>
  <si>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</si>
  <si>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</si>
  <si>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</si>
  <si>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</si>
  <si>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</si>
  <si>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</si>
  <si>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</si>
  <si>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</si>
  <si>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</si>
  <si>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</si>
  <si>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</si>
  <si>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</si>
  <si>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</si>
  <si>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</si>
  <si>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</si>
  <si>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</si>
  <si>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</si>
  <si>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</si>
  <si>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</si>
  <si>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</si>
  <si>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</si>
  <si>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</si>
  <si>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</si>
  <si>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</si>
  <si>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</si>
  <si>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</si>
  <si>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</si>
  <si>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</si>
  <si>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</si>
  <si>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</si>
  <si>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</si>
  <si>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</si>
  <si>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</si>
  <si>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</si>
  <si>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</si>
  <si>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</si>
  <si>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</si>
  <si>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</si>
  <si>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</si>
  <si>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</si>
  <si>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</si>
  <si>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</si>
  <si>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</si>
  <si>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</si>
  <si>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</si>
  <si>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</si>
  <si>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</si>
  <si>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</si>
  <si>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</si>
  <si>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</si>
  <si>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</si>
  <si>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</si>
  <si>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</si>
  <si>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</si>
  <si>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</si>
  <si>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</si>
  <si>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</si>
  <si>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</si>
  <si>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</si>
  <si>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</si>
  <si>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</si>
  <si>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</si>
  <si>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</si>
  <si>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</si>
  <si>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</si>
  <si>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</si>
  <si>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</si>
  <si>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</si>
  <si>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</si>
  <si>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</si>
  <si>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</si>
  <si>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</si>
  <si>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</si>
  <si>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</si>
  <si>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</si>
  <si>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</si>
  <si>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</si>
  <si>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</si>
  <si>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</si>
  <si>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</si>
  <si>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</si>
  <si>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</si>
  <si>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</si>
  <si>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</si>
  <si>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</si>
  <si>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</si>
  <si>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</si>
  <si>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</si>
  <si>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</si>
  <si>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</si>
  <si>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</si>
  <si>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</si>
  <si>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</si>
  <si>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</si>
  <si>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</si>
  <si>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</si>
  <si>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</si>
  <si>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</si>
  <si>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</si>
  <si>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</si>
  <si>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</si>
  <si>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</si>
  <si>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</si>
  <si>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</si>
  <si>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</si>
  <si>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</si>
  <si>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</si>
  <si>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</si>
  <si>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</si>
  <si>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</si>
  <si>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</si>
  <si>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</si>
  <si>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</si>
  <si>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</si>
  <si>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</si>
  <si>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</si>
  <si>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</si>
  <si>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</si>
  <si>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</si>
  <si>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</si>
  <si>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</si>
  <si>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</si>
  <si>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</si>
  <si>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</si>
  <si>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</si>
  <si>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</si>
  <si>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</si>
  <si>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</si>
  <si>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</si>
  <si>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</si>
  <si>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</si>
  <si>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</si>
  <si>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</si>
  <si>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</si>
  <si>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</si>
  <si>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</si>
  <si>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</si>
  <si>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</si>
  <si>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</si>
  <si>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</si>
  <si>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</si>
  <si>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</si>
  <si>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</si>
  <si>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</si>
  <si>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</si>
  <si>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</si>
  <si>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</si>
  <si>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</si>
  <si>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</si>
  <si>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</si>
  <si>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</si>
  <si>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</si>
  <si>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</si>
  <si>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</si>
  <si>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</si>
  <si>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</si>
  <si>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</si>
  <si>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</si>
  <si>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</si>
  <si>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</si>
  <si>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</si>
  <si>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</si>
  <si>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</si>
  <si>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</si>
  <si>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</si>
  <si>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</si>
  <si>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</si>
  <si>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</si>
  <si>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</si>
  <si>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</si>
  <si>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</si>
  <si>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</si>
  <si>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</si>
  <si>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</si>
  <si>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</si>
  <si>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</si>
  <si>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</si>
  <si>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</si>
  <si>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</si>
  <si>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</si>
  <si>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</si>
  <si>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</si>
  <si>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</si>
  <si>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</si>
  <si>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</si>
  <si>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</si>
  <si>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</si>
  <si>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</si>
  <si>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</si>
  <si>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</si>
  <si>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</si>
  <si>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</si>
  <si>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</si>
  <si>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</si>
  <si>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</si>
  <si>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</si>
  <si>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</si>
  <si>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</si>
  <si>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</si>
  <si>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</si>
  <si>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</si>
  <si>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</si>
  <si>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</si>
  <si>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</si>
  <si>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</si>
  <si>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</si>
  <si>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</si>
  <si>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</si>
  <si>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</si>
  <si>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</si>
  <si>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</si>
  <si>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</si>
  <si>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</si>
  <si>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</si>
  <si>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</si>
  <si>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</si>
  <si>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</si>
  <si>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</si>
  <si>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</si>
  <si>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</si>
  <si>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</si>
  <si>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</si>
  <si>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</si>
  <si>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</si>
  <si>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</si>
  <si>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</si>
  <si>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</si>
  <si>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</si>
  <si>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</si>
  <si>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</si>
  <si>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</si>
  <si>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</si>
  <si>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</si>
  <si>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</si>
  <si>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</si>
  <si>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</si>
  <si>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</si>
  <si>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</si>
  <si>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</si>
  <si>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</si>
  <si>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</si>
  <si>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</si>
  <si>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</si>
  <si>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</si>
  <si>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</si>
  <si>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</si>
  <si>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</si>
  <si>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</si>
  <si>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</si>
  <si>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</si>
  <si>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</si>
  <si>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</si>
  <si>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</si>
  <si>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</si>
  <si>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</si>
  <si>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</si>
  <si>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</si>
  <si>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</si>
  <si>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</si>
  <si>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</si>
  <si>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</si>
  <si>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</si>
  <si>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</si>
  <si>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</si>
  <si>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</si>
  <si>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</si>
  <si>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</si>
  <si>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</si>
  <si>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</si>
  <si>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</si>
  <si>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</si>
  <si>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</si>
  <si>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</si>
  <si>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</si>
  <si>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</si>
  <si>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</si>
  <si>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</si>
  <si>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</si>
  <si>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</si>
  <si>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</si>
  <si>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</si>
  <si>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</si>
  <si>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</si>
  <si>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</si>
  <si>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</si>
  <si>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</si>
  <si>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</si>
  <si>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</si>
  <si>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</si>
  <si>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</si>
  <si>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</si>
  <si>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</si>
  <si>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</si>
  <si>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</si>
  <si>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</si>
  <si>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</si>
  <si>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</si>
  <si>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</si>
  <si>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</si>
  <si>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</si>
  <si>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</si>
  <si>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</si>
  <si>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</si>
  <si>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</si>
  <si>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</si>
  <si>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</si>
  <si>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</si>
  <si>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</si>
  <si>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</si>
  <si>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</si>
  <si>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</si>
  <si>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</si>
  <si>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</si>
  <si>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</si>
  <si>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</si>
  <si>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</si>
  <si>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</si>
  <si>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</si>
  <si>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</si>
  <si>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</si>
  <si>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</si>
  <si>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</si>
  <si>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</si>
  <si>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</si>
  <si>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</si>
  <si>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</si>
  <si>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</si>
  <si>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</si>
  <si>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</si>
  <si>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</si>
  <si>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</si>
  <si>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</si>
  <si>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</si>
  <si>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</si>
  <si>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</si>
  <si>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</si>
  <si>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</si>
  <si>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</si>
  <si>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</si>
  <si>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</si>
  <si>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</si>
  <si>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</si>
  <si>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</si>
  <si>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</si>
  <si>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</si>
  <si>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</si>
  <si>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</si>
  <si>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</si>
  <si>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</si>
  <si>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</si>
  <si>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</si>
  <si>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</si>
  <si>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</si>
  <si>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</si>
  <si>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</si>
  <si>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</si>
  <si>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</si>
  <si>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</si>
  <si>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</si>
  <si>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</si>
  <si>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</si>
  <si>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</si>
  <si>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</si>
  <si>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</si>
  <si>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</si>
  <si>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</si>
  <si>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</si>
  <si>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</si>
  <si>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</si>
  <si>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</si>
  <si>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</si>
  <si>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</si>
  <si>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</si>
  <si>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</si>
  <si>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</si>
  <si>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</si>
  <si>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</si>
  <si>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</si>
  <si>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</si>
  <si>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</si>
  <si>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</si>
  <si>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</si>
  <si>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</si>
  <si>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</si>
  <si>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</si>
  <si>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</si>
  <si>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</si>
  <si>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</si>
  <si>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</si>
  <si>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</si>
  <si>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</si>
  <si>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</si>
  <si>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</si>
  <si>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</si>
  <si>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</si>
  <si>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</si>
  <si>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</si>
  <si>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</si>
  <si>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</si>
  <si>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</si>
  <si>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</si>
  <si>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</si>
  <si>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</si>
  <si>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</si>
  <si>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</si>
  <si>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</si>
  <si>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</si>
  <si>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</si>
  <si>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</si>
  <si>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</si>
  <si>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</si>
  <si>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</si>
  <si>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</si>
  <si>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</si>
  <si>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</si>
  <si>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</si>
  <si>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</si>
  <si>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</si>
  <si>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</si>
  <si>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</si>
  <si>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</si>
  <si>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</si>
  <si>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</si>
  <si>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</si>
  <si>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</si>
  <si>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</si>
  <si>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</si>
  <si>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</si>
  <si>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</si>
  <si>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</si>
  <si>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</si>
  <si>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</si>
  <si>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</si>
  <si>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</si>
  <si>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</si>
  <si>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</si>
  <si>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</si>
  <si>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</si>
  <si>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</si>
  <si>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</si>
  <si>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</si>
  <si>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</si>
  <si>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</si>
  <si>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</si>
  <si>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</si>
  <si>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</si>
  <si>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</si>
  <si>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</si>
  <si>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</si>
  <si>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</si>
  <si>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</si>
  <si>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</si>
  <si>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</si>
  <si>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</si>
  <si>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</si>
  <si>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</si>
  <si>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</si>
  <si>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</si>
  <si>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</si>
  <si>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</si>
  <si>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</si>
  <si>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</si>
  <si>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</si>
  <si>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</si>
  <si>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</si>
  <si>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</si>
  <si>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</si>
  <si>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</si>
  <si>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</si>
  <si>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</si>
  <si>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</si>
  <si>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</si>
  <si>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</si>
  <si>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</si>
  <si>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</si>
  <si>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</si>
  <si>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</si>
  <si>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</si>
  <si>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</si>
  <si>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</si>
  <si>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</si>
  <si>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</si>
  <si>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</si>
  <si>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</si>
  <si>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</si>
  <si>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</si>
  <si>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</si>
  <si>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</si>
  <si>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</si>
  <si>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</si>
  <si>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</si>
  <si>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</si>
  <si>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</si>
  <si>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</si>
  <si>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</si>
  <si>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</si>
  <si>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</si>
  <si>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</si>
  <si>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</si>
  <si>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</si>
  <si>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</si>
  <si>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</si>
  <si>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</si>
  <si>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</si>
  <si>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</si>
  <si>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</si>
  <si>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</si>
  <si>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</si>
  <si>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</si>
  <si>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</si>
  <si>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</si>
  <si>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</si>
  <si>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</si>
  <si>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</si>
  <si>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</si>
  <si>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</si>
  <si>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</si>
  <si>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</si>
  <si>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</si>
  <si>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</si>
  <si>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</si>
  <si>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</si>
  <si>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</si>
  <si>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</si>
  <si>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</si>
  <si>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</si>
  <si>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</si>
  <si>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</si>
  <si>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</si>
  <si>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</si>
  <si>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</si>
  <si>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</si>
  <si>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</si>
  <si>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</si>
  <si>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</si>
  <si>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</si>
  <si>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</si>
  <si>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</si>
  <si>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</si>
  <si>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</si>
  <si>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</si>
  <si>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</si>
  <si>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</si>
  <si>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</si>
  <si>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</si>
  <si>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</si>
  <si>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</si>
  <si>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</si>
  <si>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</si>
  <si>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</si>
  <si>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</si>
  <si>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</si>
  <si>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</si>
  <si>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</si>
  <si>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</si>
  <si>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</si>
  <si>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</si>
  <si>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</si>
  <si>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</si>
  <si>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</si>
  <si>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</si>
  <si>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</si>
  <si>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</si>
  <si>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</si>
  <si>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</si>
  <si>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</si>
  <si>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</si>
  <si>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</si>
  <si>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</si>
  <si>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</si>
  <si>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</si>
  <si>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</si>
  <si>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</si>
  <si>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</si>
  <si>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</si>
  <si>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</si>
  <si>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</si>
  <si>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</si>
  <si>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</si>
  <si>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</si>
  <si>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</si>
  <si>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</si>
  <si>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</si>
  <si>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</si>
  <si>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</si>
  <si>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</si>
  <si>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</si>
  <si>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</si>
  <si>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</si>
  <si>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</si>
  <si>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</si>
  <si>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</si>
  <si>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</si>
  <si>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</si>
  <si>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</si>
  <si>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</si>
  <si>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</si>
  <si>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</si>
  <si>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</si>
  <si>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</si>
  <si>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</si>
  <si>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</si>
  <si>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</si>
  <si>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</si>
  <si>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</si>
  <si>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</si>
  <si>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</si>
  <si>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</si>
  <si>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</si>
  <si>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</si>
  <si>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</si>
  <si>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</si>
  <si>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</si>
  <si>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</si>
  <si>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</si>
  <si>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</si>
  <si>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</si>
  <si>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</si>
  <si>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</si>
  <si>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</si>
  <si>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</si>
  <si>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</si>
  <si>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</si>
  <si>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</si>
  <si>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</si>
  <si>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</si>
  <si>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</si>
  <si>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</si>
  <si>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</si>
  <si>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</si>
  <si>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</si>
  <si>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</si>
  <si>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</si>
  <si>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</si>
  <si>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</si>
  <si>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</si>
  <si>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</si>
  <si>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</si>
  <si>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</si>
  <si>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</si>
  <si>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</si>
  <si>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</si>
  <si>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</si>
  <si>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</si>
  <si>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</si>
  <si>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</si>
  <si>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</si>
  <si>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</si>
  <si>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</si>
  <si>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</si>
  <si>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</si>
  <si>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</si>
  <si>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</si>
  <si>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</si>
  <si>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</si>
  <si>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</si>
  <si>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</si>
  <si>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</si>
  <si>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</si>
  <si>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</si>
  <si>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</si>
  <si>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</si>
  <si>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</si>
  <si>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</si>
  <si>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</si>
  <si>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</si>
  <si>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</si>
  <si>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</si>
  <si>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</si>
  <si>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</si>
  <si>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</si>
  <si>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</si>
  <si>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</si>
  <si>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</si>
  <si>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</si>
  <si>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</si>
  <si>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</si>
  <si>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</si>
  <si>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</si>
  <si>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</si>
  <si>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</si>
  <si>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</si>
  <si>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</si>
  <si>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</si>
  <si>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</si>
  <si>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</si>
  <si>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</si>
  <si>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</si>
  <si>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</si>
  <si>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</si>
  <si>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</si>
  <si>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</si>
  <si>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</si>
  <si>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</si>
  <si>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</si>
  <si>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</si>
  <si>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</si>
  <si>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</si>
  <si>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</si>
  <si>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</si>
  <si>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</si>
  <si>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</si>
  <si>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</si>
  <si>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</si>
  <si>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</si>
  <si>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</si>
  <si>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</si>
  <si>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</si>
  <si>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</si>
  <si>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</si>
  <si>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</si>
  <si>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</si>
  <si>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</si>
  <si>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</si>
  <si>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</si>
  <si>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</si>
  <si>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</si>
  <si>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</si>
  <si>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</si>
  <si>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</si>
  <si>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</si>
  <si>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</si>
  <si>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</si>
  <si>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</si>
  <si>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</si>
  <si>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</si>
  <si>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</si>
  <si>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</si>
  <si>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</si>
  <si>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</si>
  <si>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</si>
  <si>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</si>
  <si>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</si>
  <si>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</si>
  <si>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</si>
  <si>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</si>
  <si>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</si>
  <si>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</si>
  <si>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</si>
  <si>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</si>
  <si>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</si>
  <si>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</si>
  <si>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</si>
  <si>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</si>
  <si>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</si>
  <si>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</si>
  <si>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</si>
  <si>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</si>
  <si>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</si>
  <si>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</si>
  <si>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</si>
  <si>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</si>
  <si>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</si>
  <si>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</si>
  <si>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</si>
  <si>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</si>
  <si>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</si>
  <si>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</si>
  <si>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</si>
  <si>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</si>
  <si>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</si>
  <si>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</si>
  <si>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</si>
  <si>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</si>
  <si>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</si>
  <si>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</si>
  <si>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</si>
  <si>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</si>
  <si>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</si>
  <si>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</si>
  <si>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</si>
  <si>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</si>
  <si>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</si>
  <si>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</si>
  <si>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</si>
  <si>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</si>
  <si>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</si>
  <si>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</si>
  <si>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</si>
  <si>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</si>
  <si>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</si>
  <si>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</si>
  <si>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</si>
  <si>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</si>
  <si>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</si>
  <si>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</si>
  <si>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</si>
  <si>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</si>
  <si>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</si>
  <si>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</si>
  <si>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</si>
  <si>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</si>
  <si>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</si>
  <si>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</si>
  <si>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</si>
  <si>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</si>
  <si>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</si>
  <si>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</si>
  <si>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</si>
  <si>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</si>
  <si>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</si>
  <si>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</si>
  <si>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</si>
  <si>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</si>
  <si>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</si>
  <si>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</si>
  <si>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</si>
  <si>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</si>
  <si>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</si>
  <si>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</si>
  <si>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</si>
  <si>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</si>
  <si>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</si>
  <si>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</si>
  <si>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</si>
  <si>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</si>
  <si>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</si>
  <si>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</si>
  <si>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</si>
  <si>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</si>
  <si>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</si>
  <si>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</si>
  <si>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</si>
  <si>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</si>
  <si>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</si>
  <si>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</si>
  <si>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</si>
  <si>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</si>
  <si>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</si>
  <si>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</si>
  <si>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</si>
  <si>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</si>
  <si>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</si>
  <si>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</si>
  <si>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</si>
  <si>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</si>
  <si>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</si>
  <si>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</si>
  <si>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</si>
  <si>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</si>
  <si>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</si>
  <si>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</si>
  <si>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</si>
  <si>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</si>
  <si>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</si>
  <si>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</si>
  <si>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</si>
  <si>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</si>
  <si>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</si>
  <si>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</si>
  <si>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</si>
  <si>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</si>
  <si>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</si>
  <si>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</si>
  <si>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</si>
  <si>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</si>
  <si>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</si>
  <si>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</si>
  <si>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</si>
  <si>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</si>
  <si>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</si>
  <si>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</si>
  <si>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</si>
  <si>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</si>
  <si>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</si>
  <si>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</si>
  <si>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</si>
  <si>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</si>
  <si>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</si>
  <si>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</si>
  <si>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</si>
  <si>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</si>
  <si>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</si>
  <si>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</si>
  <si>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</si>
  <si>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</si>
  <si>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</si>
  <si>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</si>
  <si>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</si>
  <si>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</si>
  <si>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</si>
  <si>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</si>
  <si>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</si>
  <si>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</si>
  <si>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</si>
  <si>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</si>
  <si>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</si>
  <si>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</si>
  <si>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</si>
  <si>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</si>
  <si>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</si>
  <si>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</si>
  <si>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</si>
  <si>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</si>
  <si>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</si>
  <si>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</si>
  <si>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</si>
  <si>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</si>
  <si>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</si>
  <si>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</si>
  <si>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</si>
  <si>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</si>
  <si>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</si>
  <si>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</si>
  <si>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</si>
  <si>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</si>
  <si>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</si>
  <si>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</si>
  <si>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</si>
  <si>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</si>
  <si>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</si>
  <si>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</si>
  <si>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</si>
  <si>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</si>
  <si>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</si>
  <si>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</si>
  <si>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</si>
  <si>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</si>
  <si>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</si>
  <si>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</si>
  <si>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</si>
  <si>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</si>
  <si>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</si>
  <si>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</si>
  <si>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</si>
  <si>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</si>
  <si>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</si>
  <si>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</si>
  <si>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</si>
  <si>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</si>
  <si>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</si>
  <si>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</si>
  <si>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</si>
  <si>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</si>
  <si>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</si>
  <si>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</si>
  <si>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</si>
  <si>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</si>
  <si>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</si>
  <si>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</si>
  <si>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</si>
  <si>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</si>
  <si>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</si>
  <si>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</si>
  <si>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</si>
  <si>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</si>
  <si>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</si>
  <si>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</si>
  <si>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</si>
  <si>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</si>
  <si>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</si>
  <si>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</si>
  <si>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</si>
  <si>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</si>
  <si>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</si>
  <si>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</si>
  <si>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</si>
  <si>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</si>
  <si>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</si>
  <si>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</si>
  <si>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</si>
  <si>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</si>
  <si>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</si>
  <si>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</si>
  <si>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</si>
  <si>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</si>
  <si>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</si>
  <si>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</si>
  <si>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</si>
  <si>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</si>
  <si>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</si>
  <si>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</si>
  <si>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</si>
  <si>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</si>
  <si>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</si>
  <si>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</si>
  <si>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</si>
  <si>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</si>
  <si>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</si>
  <si>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</si>
  <si>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</si>
  <si>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</si>
  <si>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</si>
  <si>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</si>
  <si>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</si>
  <si>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</si>
  <si>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</si>
  <si>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</si>
  <si>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</si>
  <si>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</si>
  <si>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</si>
  <si>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</si>
  <si>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</si>
  <si>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</si>
  <si>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</si>
  <si>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</si>
  <si>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</si>
  <si>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</si>
  <si>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</si>
  <si>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</si>
  <si>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</si>
  <si>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</si>
  <si>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</si>
  <si>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</si>
  <si>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</si>
  <si>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</si>
  <si>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</si>
  <si>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</si>
  <si>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</si>
  <si>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</si>
  <si>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</si>
  <si>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</si>
  <si>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</si>
  <si>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</si>
  <si>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</si>
  <si>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</si>
  <si>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</si>
  <si>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</si>
  <si>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</si>
  <si>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</si>
  <si>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</si>
  <si>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</si>
  <si>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</si>
  <si>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</si>
  <si>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</si>
  <si>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</si>
  <si>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</si>
  <si>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</si>
  <si>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</si>
  <si>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</si>
  <si>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</si>
  <si>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</si>
  <si>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</si>
  <si>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</si>
  <si>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</si>
  <si>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</si>
  <si>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</si>
  <si>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</si>
  <si>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</si>
  <si>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</si>
  <si>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</si>
  <si>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</si>
  <si>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</si>
  <si>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</si>
  <si>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</si>
  <si>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</si>
  <si>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</si>
  <si>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</si>
  <si>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</si>
  <si>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</si>
  <si>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</si>
  <si>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</si>
  <si>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</si>
  <si>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</si>
  <si>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</si>
  <si>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</si>
  <si>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</si>
  <si>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</si>
  <si>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</si>
  <si>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</si>
  <si>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</si>
  <si>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</si>
  <si>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</si>
  <si>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</si>
  <si>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</si>
  <si>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</si>
  <si>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</si>
  <si>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</si>
  <si>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</si>
  <si>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</si>
  <si>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</si>
  <si>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</si>
  <si>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</si>
  <si>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</si>
  <si>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</si>
  <si>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</si>
  <si>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</si>
  <si>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</si>
  <si>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</si>
  <si>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</si>
  <si>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</si>
  <si>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</si>
  <si>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</si>
  <si>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</si>
  <si>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</si>
  <si>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</si>
  <si>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</si>
  <si>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</si>
  <si>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</si>
  <si>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</si>
  <si>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</si>
  <si>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</si>
  <si>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</si>
  <si>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</si>
  <si>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</si>
  <si>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</si>
  <si>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</si>
  <si>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</si>
  <si>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</si>
  <si>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</si>
  <si>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</si>
  <si>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</si>
  <si>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</si>
  <si>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</si>
  <si>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</si>
  <si>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</si>
  <si>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</si>
  <si>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</si>
  <si>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</si>
  <si>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</si>
  <si>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</si>
  <si>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</si>
  <si>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</si>
  <si>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</si>
  <si>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</si>
  <si>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</si>
  <si>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</si>
  <si>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</si>
  <si>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</si>
  <si>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</si>
  <si>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</si>
  <si>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</si>
  <si>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</si>
  <si>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</si>
  <si>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</si>
  <si>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</si>
  <si>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</si>
  <si>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</si>
  <si>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</si>
  <si>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</si>
  <si>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</si>
  <si>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</si>
  <si>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</si>
  <si>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</si>
  <si>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</si>
  <si>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</si>
  <si>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</si>
  <si>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</si>
  <si>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</si>
  <si>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</si>
  <si>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</si>
  <si>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</si>
  <si>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</si>
  <si>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</si>
  <si>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</si>
  <si>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</si>
  <si>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</si>
  <si>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</si>
  <si>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</si>
  <si>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</si>
  <si>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</si>
  <si>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</si>
  <si>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</si>
  <si>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</si>
  <si>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</si>
  <si>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</si>
  <si>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</si>
  <si>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</si>
  <si>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</si>
  <si>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</si>
  <si>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</si>
  <si>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</si>
  <si>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</si>
  <si>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</si>
  <si>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</si>
  <si>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</si>
  <si>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</si>
  <si>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</si>
  <si>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</si>
  <si>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</si>
  <si>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</si>
  <si>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</si>
  <si>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</si>
  <si>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</si>
  <si>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</si>
  <si>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</si>
  <si>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</si>
  <si>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</si>
  <si>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</si>
  <si>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</si>
  <si>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</si>
  <si>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</si>
  <si>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</si>
  <si>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</si>
  <si>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</si>
  <si>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</si>
  <si>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</si>
  <si>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</si>
  <si>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</si>
  <si>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</si>
  <si>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</si>
  <si>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</si>
  <si>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</si>
  <si>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</si>
  <si>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</si>
  <si>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</si>
  <si>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</si>
  <si>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</si>
  <si>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</si>
  <si>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</si>
  <si>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</si>
  <si>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</si>
  <si>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</si>
  <si>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</si>
  <si>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</si>
  <si>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</si>
  <si>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</si>
  <si>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</si>
  <si>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</si>
  <si>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</si>
  <si>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</si>
  <si>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</si>
  <si>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</si>
  <si>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</si>
  <si>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</si>
  <si>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</si>
  <si>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</si>
  <si>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</si>
  <si>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</si>
  <si>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</si>
  <si>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</si>
  <si>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</si>
  <si>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</si>
  <si>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</si>
  <si>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</si>
  <si>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</si>
  <si>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</si>
  <si>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</si>
  <si>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</si>
  <si>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</si>
  <si>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</si>
  <si>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</si>
  <si>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</si>
  <si>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</si>
  <si>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</si>
  <si>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</si>
  <si>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</si>
  <si>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</si>
  <si>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</si>
  <si>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</si>
  <si>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</si>
  <si>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</si>
  <si>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</si>
  <si>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</si>
  <si>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</si>
  <si>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</si>
  <si>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</si>
  <si>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</si>
  <si>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</si>
  <si>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</si>
  <si>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</si>
  <si>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</si>
  <si>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</si>
  <si>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</si>
  <si>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</si>
  <si>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</si>
  <si>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</si>
  <si>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</si>
  <si>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</si>
  <si>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</si>
  <si>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</si>
  <si>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</si>
  <si>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</si>
  <si>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</si>
  <si>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</si>
  <si>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</si>
  <si>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</si>
  <si>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</si>
  <si>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</si>
  <si>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</si>
  <si>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</si>
  <si>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</si>
  <si>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</si>
  <si>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</si>
  <si>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</si>
  <si>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</si>
  <si>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</si>
  <si>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</si>
  <si>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</si>
  <si>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</si>
  <si>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</si>
  <si>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</si>
  <si>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</si>
  <si>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</si>
  <si>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</si>
  <si>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</si>
  <si>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</si>
  <si>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</si>
  <si>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</si>
  <si>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</si>
  <si>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</si>
  <si>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</si>
  <si>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</si>
  <si>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</si>
  <si>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</si>
  <si>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</si>
  <si>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</si>
  <si>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</si>
  <si>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</si>
  <si>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</si>
  <si>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</si>
  <si>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</si>
  <si>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</si>
  <si>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</si>
  <si>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</si>
  <si>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</si>
  <si>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</si>
  <si>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</si>
  <si>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</si>
  <si>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</si>
  <si>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</si>
  <si>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</si>
  <si>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</si>
  <si>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</si>
  <si>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</si>
  <si>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</si>
  <si>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</si>
  <si>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</si>
  <si>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</si>
  <si>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</si>
  <si>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</si>
  <si>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</si>
  <si>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</si>
  <si>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</si>
  <si>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</si>
  <si>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</si>
  <si>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</si>
  <si>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</si>
  <si>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</si>
  <si>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</si>
  <si>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</si>
  <si>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</si>
  <si>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</si>
  <si>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</si>
  <si>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</si>
  <si>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</si>
  <si>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</si>
  <si>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</si>
  <si>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</si>
  <si>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</si>
  <si>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</si>
  <si>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</si>
  <si>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</si>
  <si>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</si>
  <si>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</si>
  <si>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</si>
  <si>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</si>
  <si>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</si>
  <si>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</si>
  <si>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</si>
  <si>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</si>
  <si>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</si>
  <si>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</si>
  <si>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</si>
  <si>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</si>
  <si>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</si>
  <si>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</si>
  <si>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</si>
  <si>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</si>
  <si>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</si>
  <si>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</si>
  <si>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</si>
  <si>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</si>
  <si>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</si>
  <si>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</si>
  <si>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</si>
  <si>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</si>
  <si>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</si>
  <si>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</si>
  <si>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</si>
  <si>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</si>
  <si>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</si>
  <si>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</si>
  <si>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</si>
  <si>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</si>
  <si>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</si>
  <si>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</si>
  <si>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</si>
  <si>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</si>
  <si>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</si>
  <si>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</si>
  <si>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</si>
  <si>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</si>
  <si>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</si>
  <si>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</si>
  <si>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</si>
  <si>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</si>
  <si>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</si>
  <si>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</si>
  <si>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</si>
  <si>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</si>
  <si>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</si>
  <si>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</si>
  <si>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</si>
  <si>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</si>
  <si>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</si>
  <si>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</si>
  <si>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</si>
  <si>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</si>
  <si>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</si>
  <si>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</si>
  <si>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</si>
  <si>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</si>
  <si>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</si>
  <si>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</si>
  <si>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</si>
  <si>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</si>
  <si>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</si>
  <si>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</si>
  <si>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</si>
  <si>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</si>
  <si>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</si>
  <si>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</si>
  <si>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</si>
  <si>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</si>
  <si>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</si>
  <si>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</si>
  <si>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</si>
  <si>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</si>
  <si>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</si>
  <si>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</si>
  <si>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</si>
  <si>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</si>
  <si>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</si>
  <si>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</si>
  <si>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</si>
  <si>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</si>
  <si>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</si>
  <si>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</si>
  <si>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</si>
  <si>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</si>
  <si>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</si>
  <si>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</si>
  <si>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</si>
  <si>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</si>
  <si>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</si>
  <si>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</si>
  <si>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</si>
  <si>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</si>
  <si>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</si>
  <si>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</si>
  <si>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</si>
  <si>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</si>
  <si>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</si>
  <si>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</si>
  <si>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</si>
  <si>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</si>
  <si>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</si>
  <si>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</si>
  <si>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</si>
  <si>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</si>
  <si>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</si>
  <si>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</si>
  <si>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</si>
  <si>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</si>
  <si>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</si>
  <si>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</si>
  <si>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</si>
  <si>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</si>
  <si>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</si>
  <si>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</si>
  <si>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</si>
  <si>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</si>
  <si>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</si>
  <si>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</si>
  <si>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</si>
  <si>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</si>
  <si>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</si>
  <si>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</si>
  <si>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</si>
  <si>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</si>
  <si>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</si>
  <si>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</si>
  <si>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</si>
  <si>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</si>
  <si>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</si>
  <si>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</si>
  <si>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</si>
  <si>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</si>
  <si>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</si>
  <si>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</si>
  <si>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</si>
  <si>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</si>
  <si>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</si>
  <si>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</si>
  <si>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</si>
  <si>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</si>
  <si>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</si>
  <si>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</si>
  <si>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</si>
  <si>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</si>
  <si>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</si>
  <si>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</si>
  <si>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</si>
  <si>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</si>
  <si>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</si>
  <si>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</si>
  <si>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</si>
  <si>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</si>
  <si>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</si>
  <si>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</si>
  <si>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</si>
  <si>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</si>
  <si>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</si>
  <si>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</si>
  <si>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</si>
  <si>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</si>
  <si>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</si>
  <si>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</si>
  <si>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</si>
  <si>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</si>
  <si>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</si>
  <si>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</si>
  <si>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</si>
  <si>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</si>
  <si>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</si>
  <si>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</si>
  <si>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</si>
  <si>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</si>
  <si>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</si>
  <si>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</si>
  <si>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</si>
  <si>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</si>
  <si>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</si>
  <si>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</si>
  <si>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</si>
  <si>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</si>
  <si>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</si>
  <si>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</si>
  <si>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</si>
  <si>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</si>
  <si>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</si>
  <si>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</si>
  <si>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</si>
  <si>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</si>
  <si>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</si>
  <si>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</si>
  <si>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</si>
  <si>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</si>
  <si>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</si>
  <si>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</si>
  <si>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</si>
  <si>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</si>
  <si>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</si>
  <si>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</si>
  <si>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</si>
  <si>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</si>
  <si>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</si>
  <si>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</si>
  <si>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</si>
  <si>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</si>
  <si>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</si>
  <si>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</si>
  <si>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</si>
  <si>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</si>
  <si>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</si>
  <si>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</si>
  <si>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</si>
  <si>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</si>
  <si>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</si>
  <si>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</si>
  <si>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</si>
  <si>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</si>
  <si>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</si>
  <si>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</si>
  <si>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</si>
  <si>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</si>
  <si>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</si>
  <si>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</si>
  <si>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</si>
  <si>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</si>
  <si>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</si>
  <si>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</si>
  <si>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</si>
  <si>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</si>
  <si>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</si>
  <si>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</si>
  <si>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</si>
  <si>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</si>
  <si>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</si>
  <si>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</si>
  <si>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</si>
  <si>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</si>
  <si>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</si>
  <si>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</si>
  <si>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</si>
  <si>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</si>
  <si>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</si>
  <si>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</si>
  <si>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</si>
  <si>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</si>
  <si>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</si>
  <si>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</si>
  <si>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</si>
  <si>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</si>
  <si>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</si>
  <si>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</si>
  <si>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</si>
  <si>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</si>
  <si>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</si>
  <si>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</si>
  <si>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</si>
  <si>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</si>
  <si>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</si>
  <si>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</si>
  <si>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</si>
  <si>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</si>
  <si>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</si>
  <si>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</si>
  <si>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</si>
  <si>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</si>
  <si>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</si>
  <si>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</si>
  <si>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</si>
  <si>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</si>
  <si>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</si>
  <si>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</si>
  <si>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</si>
  <si>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</si>
  <si>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</si>
  <si>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</si>
  <si>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</si>
  <si>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</si>
  <si>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</si>
  <si>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</si>
  <si>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</si>
  <si>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</si>
  <si>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</si>
  <si>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</si>
  <si>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</si>
  <si>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</si>
  <si>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</si>
  <si>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</si>
  <si>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</si>
  <si>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</si>
  <si>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</si>
  <si>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</si>
  <si>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</si>
  <si>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</si>
  <si>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</si>
  <si>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</si>
  <si>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</si>
  <si>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</si>
  <si>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</si>
  <si>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</si>
  <si>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</si>
  <si>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</si>
  <si>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</si>
  <si>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</si>
  <si>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</si>
  <si>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</si>
  <si>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</si>
  <si>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</si>
  <si>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</si>
  <si>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</si>
  <si>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</si>
  <si>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</si>
  <si>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</si>
  <si>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</si>
  <si>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</si>
  <si>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</si>
  <si>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</si>
  <si>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</si>
  <si>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</si>
  <si>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</si>
  <si>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</si>
  <si>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</si>
  <si>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</si>
  <si>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</si>
  <si>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</si>
  <si>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</si>
  <si>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</si>
  <si>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</si>
  <si>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</si>
  <si>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</si>
  <si>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</si>
  <si>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</si>
  <si>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</si>
  <si>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</si>
  <si>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</si>
  <si>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</si>
  <si>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</si>
  <si>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</si>
  <si>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</si>
  <si>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</si>
  <si>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</si>
  <si>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</si>
  <si>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</si>
  <si>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</si>
  <si>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</si>
  <si>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</si>
  <si>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</si>
  <si>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</si>
  <si>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</si>
  <si>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</si>
  <si>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</si>
  <si>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</si>
  <si>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</si>
  <si>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</si>
  <si>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</si>
  <si>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</si>
  <si>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</si>
  <si>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</si>
  <si>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</si>
  <si>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</si>
  <si>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</si>
  <si>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</si>
  <si>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</si>
  <si>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</si>
  <si>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</si>
  <si>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</si>
  <si>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</si>
  <si>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</si>
  <si>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</si>
  <si>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</si>
  <si>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</si>
  <si>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</si>
  <si>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</si>
  <si>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</si>
  <si>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</si>
  <si>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</si>
  <si>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</si>
  <si>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</si>
  <si>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</si>
  <si>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</si>
  <si>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</si>
  <si>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</si>
  <si>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</si>
  <si>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</si>
  <si>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</si>
  <si>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</si>
  <si>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</si>
  <si>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</si>
  <si>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</si>
  <si>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</si>
  <si>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</si>
  <si>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</si>
  <si>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</si>
  <si>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</si>
  <si>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</si>
  <si>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</si>
  <si>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</si>
  <si>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</si>
  <si>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</si>
  <si>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</si>
  <si>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</si>
  <si>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</si>
  <si>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</si>
  <si>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</si>
  <si>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</si>
  <si>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</si>
  <si>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</si>
  <si>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</si>
  <si>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</si>
  <si>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</si>
  <si>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</si>
  <si>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</si>
  <si>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</si>
  <si>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</si>
  <si>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</si>
  <si>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</si>
  <si>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</si>
  <si>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</si>
  <si>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</si>
  <si>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</si>
  <si>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</si>
  <si>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</si>
  <si>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</si>
  <si>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</si>
  <si>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</si>
  <si>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</si>
  <si>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</si>
  <si>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</si>
  <si>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</si>
  <si>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</si>
  <si>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</si>
  <si>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</si>
  <si>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</si>
  <si>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</si>
  <si>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</si>
  <si>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</si>
  <si>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</si>
  <si>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</si>
  <si>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</si>
  <si>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</si>
  <si>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</si>
  <si>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</si>
  <si>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</si>
  <si>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</si>
  <si>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</si>
  <si>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</si>
  <si>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</si>
  <si>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</si>
  <si>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</si>
  <si>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</si>
  <si>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</si>
  <si>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</si>
  <si>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</si>
  <si>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</si>
  <si>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</si>
  <si>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</si>
  <si>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</si>
  <si>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</si>
  <si>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</si>
  <si>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</si>
  <si>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</si>
  <si>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</si>
  <si>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</si>
  <si>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</si>
  <si>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</si>
  <si>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</si>
  <si>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</si>
  <si>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</si>
  <si>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</si>
  <si>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</si>
  <si>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</si>
  <si>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</si>
  <si>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</si>
  <si>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</si>
  <si>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</si>
  <si>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</si>
  <si>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</si>
  <si>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</si>
  <si>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</si>
  <si>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</si>
  <si>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</si>
  <si>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</si>
  <si>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</si>
  <si>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</si>
  <si>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</si>
  <si>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</si>
  <si>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</si>
  <si>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</si>
  <si>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</si>
  <si>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</si>
  <si>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</si>
  <si>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</si>
  <si>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</si>
  <si>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</si>
  <si>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</si>
  <si>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</si>
  <si>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</si>
  <si>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</si>
  <si>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</si>
  <si>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</si>
  <si>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</si>
  <si>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</si>
  <si>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</si>
  <si>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</si>
  <si>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</si>
  <si>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</si>
  <si>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</si>
  <si>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</si>
  <si>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</si>
  <si>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</si>
  <si>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</si>
  <si>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</si>
  <si>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</si>
  <si>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</si>
  <si>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</si>
  <si>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</si>
  <si>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</si>
  <si>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</si>
  <si>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</si>
  <si>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</si>
  <si>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</si>
  <si>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</si>
  <si>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</si>
  <si>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</si>
  <si>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</si>
  <si>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</si>
  <si>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</si>
  <si>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</si>
  <si>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</si>
  <si>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</si>
  <si>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</si>
  <si>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</si>
  <si>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</si>
  <si>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</si>
  <si>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</si>
  <si>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</si>
  <si>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</si>
  <si>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</si>
  <si>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</si>
  <si>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</si>
  <si>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</si>
  <si>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</si>
  <si>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</si>
  <si>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</si>
  <si>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</si>
  <si>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</si>
  <si>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</si>
  <si>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</si>
  <si>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</si>
  <si>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</si>
  <si>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</si>
  <si>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</si>
  <si>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</si>
  <si>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</si>
  <si>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</si>
  <si>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</si>
  <si>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</si>
  <si>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</si>
  <si>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</si>
  <si>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</si>
  <si>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</si>
  <si>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</si>
  <si>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</si>
  <si>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</si>
  <si>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</si>
  <si>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</si>
  <si>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</si>
  <si>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</si>
  <si>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</si>
  <si>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</si>
  <si>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</si>
  <si>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</si>
  <si>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</si>
  <si>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</si>
  <si>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</si>
  <si>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</si>
  <si>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</si>
  <si>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</si>
  <si>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</si>
  <si>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</si>
  <si>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</si>
  <si>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</si>
  <si>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</si>
  <si>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</si>
  <si>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</si>
  <si>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</si>
  <si>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</si>
  <si>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</si>
  <si>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</si>
  <si>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</si>
  <si>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</si>
  <si>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</si>
  <si>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</si>
  <si>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</si>
  <si>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</si>
  <si>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</si>
  <si>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</si>
  <si>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</si>
  <si>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</si>
  <si>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</si>
  <si>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</si>
  <si>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</si>
  <si>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</si>
  <si>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</si>
  <si>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</si>
  <si>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</si>
  <si>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</si>
  <si>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</si>
  <si>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</si>
  <si>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</si>
  <si>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</si>
  <si>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</si>
  <si>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</si>
  <si>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</si>
  <si>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</si>
  <si>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</si>
  <si>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</si>
  <si>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</si>
  <si>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</si>
  <si>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</si>
  <si>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</si>
  <si>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</si>
  <si>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</si>
  <si>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</si>
  <si>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</si>
  <si>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</si>
  <si>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</si>
  <si>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</si>
  <si>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</si>
  <si>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</si>
  <si>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</si>
  <si>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</si>
  <si>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</si>
  <si>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</si>
  <si>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</si>
  <si>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</si>
  <si>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</si>
  <si>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</si>
  <si>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</si>
  <si>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</si>
  <si>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</si>
  <si>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</si>
  <si>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</si>
  <si>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</si>
  <si>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</si>
  <si>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</si>
  <si>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</si>
  <si>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</si>
  <si>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</si>
  <si>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</si>
  <si>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</si>
  <si>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</si>
  <si>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</si>
  <si>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</si>
  <si>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</si>
  <si>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</si>
  <si>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</si>
  <si>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</si>
  <si>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</si>
  <si>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</si>
  <si>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</si>
  <si>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</si>
  <si>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</si>
  <si>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</si>
  <si>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</si>
  <si>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</si>
  <si>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</si>
  <si>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</si>
  <si>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</si>
  <si>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</si>
  <si>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</si>
  <si>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</si>
  <si>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</si>
  <si>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</si>
  <si>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</si>
  <si>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</si>
  <si>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</si>
  <si>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</si>
  <si>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</si>
  <si>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</si>
  <si>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</si>
  <si>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</si>
  <si>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</si>
  <si>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</si>
  <si>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</si>
  <si>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</si>
  <si>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</si>
  <si>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</si>
  <si>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</si>
  <si>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</si>
  <si>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</si>
  <si>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</si>
  <si>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</si>
  <si>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</si>
  <si>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</si>
  <si>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</si>
  <si>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</si>
  <si>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</si>
  <si>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</si>
  <si>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</si>
  <si>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</si>
  <si>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</si>
  <si>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</si>
  <si>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</si>
  <si>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</si>
  <si>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</si>
  <si>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</si>
  <si>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</si>
  <si>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</si>
  <si>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</si>
  <si>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</si>
  <si>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</si>
  <si>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</si>
  <si>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</si>
  <si>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</si>
  <si>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</si>
  <si>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</si>
  <si>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</si>
  <si>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</si>
  <si>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</si>
  <si>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</si>
  <si>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</si>
  <si>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</si>
  <si>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</si>
  <si>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</si>
  <si>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</si>
  <si>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</si>
  <si>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</si>
  <si>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</si>
  <si>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</si>
  <si>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</si>
  <si>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</si>
  <si>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</si>
  <si>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</si>
  <si>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</si>
  <si>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</si>
  <si>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</si>
  <si>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</si>
  <si>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</si>
  <si>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</si>
  <si>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</si>
  <si>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</si>
  <si>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</si>
  <si>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</si>
  <si>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</si>
  <si>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</si>
  <si>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</si>
  <si>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</si>
  <si>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</si>
  <si>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</si>
  <si>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</si>
  <si>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</si>
  <si>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</si>
  <si>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</si>
  <si>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</si>
  <si>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</si>
  <si>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</si>
  <si>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</si>
  <si>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</si>
  <si>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</si>
  <si>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</si>
  <si>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</si>
  <si>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</si>
  <si>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</si>
  <si>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</si>
  <si>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</si>
  <si>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</si>
  <si>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</si>
  <si>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</si>
  <si>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</si>
  <si>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</si>
  <si>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</si>
  <si>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</si>
  <si>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</si>
  <si>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</si>
  <si>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</si>
  <si>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</si>
  <si>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</si>
  <si>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</si>
  <si>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</si>
  <si>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</si>
  <si>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</si>
  <si>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</si>
  <si>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</si>
  <si>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</si>
  <si>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</si>
  <si>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</si>
  <si>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</si>
  <si>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</si>
  <si>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</si>
  <si>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</si>
  <si>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</si>
  <si>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</si>
  <si>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</si>
  <si>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</si>
  <si>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</si>
  <si>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</si>
  <si>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</si>
  <si>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</si>
  <si>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</si>
  <si>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</si>
  <si>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</si>
  <si>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</si>
  <si>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</si>
  <si>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</si>
  <si>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</si>
  <si>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</si>
  <si>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</si>
  <si>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</si>
  <si>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</si>
  <si>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</si>
  <si>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</si>
  <si>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</si>
  <si>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</si>
  <si>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</si>
  <si>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</si>
  <si>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</si>
  <si>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</si>
  <si>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</si>
  <si>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</si>
  <si>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</si>
  <si>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</si>
  <si>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</si>
  <si>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</si>
  <si>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</si>
  <si>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</si>
  <si>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</si>
  <si>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</si>
  <si>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</si>
  <si>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</si>
  <si>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</si>
  <si>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</si>
  <si>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</si>
  <si>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</si>
  <si>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</si>
  <si>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</si>
  <si>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</si>
  <si>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</si>
  <si>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</si>
  <si>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</si>
  <si>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</si>
  <si>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</si>
  <si>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</si>
  <si>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</si>
  <si>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</si>
  <si>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</si>
  <si>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</si>
  <si>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</si>
  <si>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</si>
  <si>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</si>
  <si>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</si>
  <si>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</si>
  <si>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</si>
  <si>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</si>
  <si>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</si>
  <si>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</si>
  <si>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</si>
  <si>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</si>
  <si>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</si>
  <si>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</si>
  <si>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</si>
  <si>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</si>
  <si>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</si>
  <si>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</si>
  <si>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</si>
  <si>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</si>
  <si>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</si>
  <si>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</si>
  <si>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</si>
  <si>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</si>
  <si>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</si>
  <si>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</si>
  <si>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</si>
  <si>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</si>
  <si>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</si>
  <si>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</si>
  <si>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</si>
  <si>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</si>
  <si>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</si>
  <si>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</si>
  <si>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</si>
  <si>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</si>
  <si>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</si>
  <si>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</si>
  <si>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</si>
  <si>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</si>
  <si>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</si>
  <si>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</si>
  <si>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</si>
  <si>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</si>
  <si>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</si>
  <si>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</si>
  <si>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</si>
  <si>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</si>
  <si>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</si>
  <si>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</si>
  <si>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</si>
  <si>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</si>
  <si>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</si>
  <si>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</si>
  <si>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</si>
  <si>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</si>
  <si>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</si>
  <si>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</si>
  <si>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</si>
  <si>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</si>
  <si>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</si>
  <si>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</si>
  <si>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</si>
  <si>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</si>
  <si>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</si>
  <si>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</si>
  <si>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</si>
  <si>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</si>
  <si>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</si>
  <si>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</si>
  <si>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</si>
  <si>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</si>
  <si>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</si>
  <si>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</si>
  <si>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</si>
  <si>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</si>
  <si>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</si>
  <si>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</si>
  <si>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</si>
  <si>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</si>
  <si>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</si>
  <si>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</si>
  <si>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</si>
  <si>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</si>
  <si>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</si>
  <si>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</si>
  <si>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</si>
  <si>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</si>
  <si>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</si>
  <si>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</si>
  <si>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</si>
  <si>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</si>
  <si>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</si>
  <si>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</si>
  <si>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</si>
  <si>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</si>
  <si>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</si>
  <si>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</si>
  <si>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</si>
  <si>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</si>
  <si>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</si>
  <si>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</si>
  <si>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</si>
  <si>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</si>
  <si>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</si>
  <si>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</si>
  <si>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</si>
  <si>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</si>
  <si>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</si>
  <si>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</si>
  <si>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</si>
  <si>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</si>
  <si>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</si>
  <si>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</si>
  <si>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</si>
  <si>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</si>
  <si>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</si>
  <si>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</si>
  <si>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</si>
  <si>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</si>
  <si>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</si>
  <si>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</si>
  <si>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</si>
  <si>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</si>
  <si>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</si>
  <si>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</si>
  <si>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</si>
  <si>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</si>
  <si>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</si>
  <si>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</si>
  <si>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</si>
  <si>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</si>
  <si>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</si>
  <si>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</si>
  <si>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</si>
  <si>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</si>
  <si>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</si>
  <si>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</si>
  <si>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</si>
  <si>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</si>
  <si>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</si>
  <si>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</si>
  <si>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</si>
  <si>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</si>
  <si>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</si>
  <si>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</si>
  <si>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</si>
  <si>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</si>
  <si>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</si>
  <si>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</si>
  <si>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</si>
  <si>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</si>
  <si>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</si>
  <si>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</si>
  <si>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</si>
  <si>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</si>
  <si>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</si>
  <si>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</si>
  <si>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</si>
  <si>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</si>
  <si>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</si>
  <si>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</si>
  <si>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</si>
  <si>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</si>
  <si>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</si>
  <si>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</si>
  <si>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</si>
  <si>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</si>
  <si>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</si>
  <si>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</si>
  <si>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</si>
  <si>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</si>
  <si>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</si>
  <si>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</si>
  <si>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</si>
  <si>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</si>
  <si>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</si>
  <si>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</si>
  <si>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</si>
  <si>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</si>
  <si>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</si>
  <si>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</si>
  <si>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</si>
  <si>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</si>
  <si>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</si>
  <si>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</si>
  <si>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</si>
  <si>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</si>
  <si>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</si>
  <si>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</si>
  <si>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</si>
  <si>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</si>
  <si>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</si>
  <si>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</si>
  <si>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</si>
  <si>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</si>
  <si>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</si>
  <si>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</si>
  <si>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</si>
  <si>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</si>
  <si>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</si>
  <si>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</si>
  <si>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</si>
  <si>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</si>
  <si>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</si>
  <si>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</si>
  <si>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</si>
  <si>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</si>
  <si>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</si>
  <si>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</si>
  <si>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</si>
  <si>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</si>
  <si>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</si>
  <si>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</si>
  <si>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</si>
  <si>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</si>
  <si>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</si>
  <si>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</si>
  <si>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</si>
  <si>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</si>
  <si>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</si>
  <si>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</si>
  <si>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</si>
  <si>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</si>
  <si>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</si>
  <si>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</si>
  <si>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</si>
  <si>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</si>
  <si>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</si>
  <si>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</si>
  <si>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</si>
  <si>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</si>
  <si>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</si>
  <si>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</si>
  <si>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</si>
  <si>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</si>
  <si>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</si>
  <si>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</si>
  <si>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</si>
  <si>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</si>
  <si>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</si>
  <si>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</si>
  <si>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</si>
  <si>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</si>
  <si>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</si>
  <si>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</si>
  <si>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</si>
  <si>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</si>
  <si>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</si>
  <si>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</si>
  <si>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</si>
  <si>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</si>
  <si>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</si>
  <si>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</si>
  <si>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</si>
  <si>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</si>
  <si>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</si>
  <si>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</si>
  <si>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</si>
  <si>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</si>
  <si>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</si>
  <si>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</si>
  <si>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</si>
  <si>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</si>
  <si>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</si>
  <si>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</si>
  <si>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</si>
  <si>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</si>
  <si>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</si>
  <si>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</si>
  <si>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</si>
  <si>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</si>
  <si>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</si>
  <si>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</si>
  <si>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</si>
  <si>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</si>
  <si>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</si>
  <si>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</si>
  <si>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</si>
  <si>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</si>
  <si>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</si>
  <si>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</si>
  <si>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</si>
  <si>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</si>
  <si>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</si>
  <si>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</si>
  <si>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</si>
  <si>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</si>
  <si>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</si>
  <si>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</si>
  <si>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</si>
  <si>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</si>
  <si>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</si>
  <si>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</si>
  <si>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</si>
  <si>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</si>
  <si>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</si>
  <si>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</si>
  <si>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</si>
  <si>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</si>
  <si>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</si>
  <si>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</si>
  <si>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</si>
  <si>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</si>
  <si>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</si>
  <si>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</si>
  <si>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</si>
  <si>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</si>
  <si>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</si>
  <si>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</si>
  <si>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</si>
  <si>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</si>
  <si>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</si>
  <si>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</si>
  <si>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</si>
  <si>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</si>
  <si>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</si>
  <si>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</si>
  <si>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</si>
  <si>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</si>
  <si>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</si>
  <si>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</si>
  <si>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</si>
  <si>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</si>
  <si>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</si>
  <si>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</si>
  <si>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</si>
  <si>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</si>
  <si>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</si>
  <si>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</si>
  <si>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</si>
  <si>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</si>
  <si>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</si>
  <si>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</si>
  <si>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</si>
  <si>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</si>
  <si>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</si>
  <si>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</si>
  <si>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</si>
  <si>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</si>
  <si>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</si>
  <si>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</si>
  <si>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</si>
  <si>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</si>
  <si>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</si>
  <si>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</si>
  <si>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</si>
  <si>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</si>
  <si>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</si>
  <si>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</si>
  <si>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</si>
  <si>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</si>
  <si>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</si>
  <si>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</si>
  <si>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</si>
  <si>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</si>
  <si>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</si>
  <si>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</si>
  <si>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</si>
  <si>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</si>
  <si>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</si>
  <si>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</si>
  <si>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</si>
  <si>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</si>
  <si>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</si>
  <si>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</si>
  <si>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</si>
  <si>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</si>
  <si>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</si>
  <si>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</si>
  <si>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</si>
  <si>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</si>
  <si>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</si>
  <si>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</si>
  <si>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</si>
  <si>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</si>
  <si>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</si>
  <si>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</si>
  <si>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</si>
  <si>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</si>
  <si>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</si>
  <si>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</si>
  <si>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</si>
  <si>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</si>
  <si>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</si>
  <si>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</si>
  <si>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</si>
  <si>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</si>
  <si>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</si>
  <si>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</si>
  <si>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</si>
  <si>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</si>
  <si>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</si>
  <si>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</si>
  <si>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</si>
  <si>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</si>
  <si>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</si>
  <si>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</si>
  <si>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</si>
  <si>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</si>
  <si>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</si>
  <si>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</si>
  <si>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</si>
  <si>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</si>
  <si>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</si>
  <si>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</si>
  <si>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</si>
  <si>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</si>
  <si>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</si>
  <si>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</si>
  <si>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</si>
  <si>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</si>
  <si>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</si>
  <si>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</si>
  <si>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</si>
  <si>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</si>
  <si>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</si>
  <si>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</si>
  <si>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</si>
  <si>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</si>
  <si>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</si>
  <si>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</si>
  <si>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</si>
  <si>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</si>
  <si>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</si>
  <si>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</si>
  <si>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</si>
  <si>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</si>
  <si>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</si>
  <si>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</si>
  <si>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</si>
  <si>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</si>
  <si>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</si>
  <si>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</si>
  <si>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</si>
  <si>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</si>
  <si>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</si>
  <si>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</si>
  <si>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</si>
  <si>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</si>
  <si>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</si>
  <si>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</si>
  <si>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</si>
  <si>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</si>
  <si>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</si>
  <si>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</si>
  <si>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</si>
  <si>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</si>
  <si>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</si>
  <si>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</si>
  <si>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</si>
  <si>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</si>
  <si>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</si>
  <si>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</si>
  <si>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</si>
  <si>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</si>
  <si>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</si>
  <si>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</si>
  <si>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</si>
  <si>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</si>
  <si>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</si>
  <si>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</si>
  <si>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</si>
  <si>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</si>
  <si>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</si>
  <si>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</si>
  <si>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</si>
  <si>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</si>
  <si>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</si>
  <si>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</si>
  <si>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</si>
  <si>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</si>
  <si>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</si>
  <si>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</si>
  <si>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</si>
  <si>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</si>
  <si>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</si>
  <si>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</si>
  <si>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</si>
  <si>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</si>
  <si>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</si>
  <si>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</si>
  <si>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</si>
  <si>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</si>
  <si>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</si>
  <si>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</si>
  <si>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</si>
  <si>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</si>
  <si>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</si>
  <si>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</si>
  <si>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</si>
  <si>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</si>
  <si>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</si>
  <si>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</si>
  <si>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</si>
  <si>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</si>
  <si>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</si>
  <si>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</si>
  <si>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</si>
  <si>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</si>
  <si>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</si>
  <si>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</si>
  <si>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</si>
  <si>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</si>
  <si>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</si>
  <si>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</si>
  <si>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</si>
  <si>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</si>
  <si>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</si>
  <si>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</si>
  <si>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</si>
  <si>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</si>
  <si>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</si>
  <si>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</si>
  <si>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</si>
  <si>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</si>
  <si>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</si>
  <si>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</si>
  <si>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</si>
  <si>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</si>
  <si>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</si>
  <si>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</si>
  <si>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</si>
  <si>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</si>
  <si>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</si>
  <si>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</si>
  <si>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</si>
  <si>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</si>
  <si>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</si>
  <si>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</si>
  <si>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</si>
  <si>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</si>
  <si>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</si>
  <si>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</si>
  <si>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</si>
  <si>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</si>
  <si>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</si>
  <si>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</si>
  <si>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</si>
  <si>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</si>
  <si>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</si>
  <si>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</si>
  <si>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</si>
  <si>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</si>
  <si>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</si>
  <si>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</si>
  <si>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</si>
  <si>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</si>
  <si>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</si>
  <si>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</si>
  <si>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</si>
  <si>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</si>
  <si>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</si>
  <si>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</si>
  <si>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</si>
  <si>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</si>
  <si>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</si>
  <si>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</si>
  <si>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</si>
  <si>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</si>
  <si>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</si>
  <si>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</si>
  <si>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</si>
  <si>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</si>
  <si>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</si>
  <si>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</si>
  <si>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</si>
  <si>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</si>
  <si>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</si>
  <si>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</si>
  <si>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</si>
  <si>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</si>
  <si>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</si>
  <si>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</si>
  <si>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</si>
  <si>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</si>
  <si>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</si>
  <si>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</si>
  <si>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</si>
  <si>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</si>
  <si>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</si>
  <si>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</si>
  <si>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</si>
  <si>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</si>
  <si>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</si>
  <si>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</si>
  <si>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</si>
  <si>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</si>
  <si>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</si>
  <si>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</si>
  <si>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</si>
  <si>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</si>
  <si>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</si>
  <si>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</si>
  <si>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</si>
  <si>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</si>
  <si>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</si>
  <si>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</si>
  <si>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</si>
  <si>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</si>
  <si>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</si>
  <si>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</si>
  <si>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</si>
  <si>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</si>
  <si>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</si>
  <si>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</si>
  <si>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</si>
  <si>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</si>
  <si>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</si>
  <si>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</si>
  <si>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</si>
  <si>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</si>
  <si>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</si>
  <si>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</si>
  <si>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</si>
  <si>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</si>
  <si>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</si>
  <si>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</si>
  <si>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</si>
  <si>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</si>
  <si>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</si>
  <si>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</si>
  <si>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</si>
  <si>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</si>
  <si>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</si>
  <si>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</si>
  <si>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</si>
  <si>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</si>
  <si>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</si>
  <si>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</si>
  <si>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</si>
  <si>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</si>
  <si>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</si>
  <si>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</si>
  <si>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</si>
  <si>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</si>
  <si>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</si>
  <si>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</si>
  <si>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</si>
  <si>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</si>
  <si>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</si>
  <si>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</si>
  <si>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</si>
  <si>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</si>
  <si>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</si>
  <si>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</si>
  <si>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</si>
  <si>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</si>
  <si>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</si>
  <si>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</si>
  <si>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</si>
  <si>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</si>
  <si>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</si>
  <si>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</si>
  <si>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</si>
  <si>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</si>
  <si>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</si>
  <si>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</si>
  <si>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</si>
  <si>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</si>
  <si>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</si>
  <si>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</si>
  <si>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</si>
  <si>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</si>
  <si>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</si>
  <si>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</si>
  <si>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</si>
  <si>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</si>
  <si>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</si>
  <si>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</si>
  <si>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</si>
  <si>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</si>
  <si>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</si>
  <si>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</si>
  <si>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</si>
  <si>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</si>
  <si>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</si>
  <si>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</si>
  <si>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</si>
  <si>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</si>
  <si>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</si>
  <si>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</si>
  <si>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</si>
  <si>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</si>
  <si>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</si>
  <si>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</si>
  <si>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</si>
  <si>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</si>
  <si>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</si>
  <si>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</si>
  <si>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</si>
  <si>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</si>
  <si>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</si>
  <si>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</si>
  <si>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</si>
  <si>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</si>
  <si>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</si>
  <si>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</si>
  <si>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</si>
  <si>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</si>
  <si>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</si>
  <si>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</si>
  <si>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</si>
  <si>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</si>
  <si>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</si>
  <si>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</si>
  <si>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</si>
  <si>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</si>
  <si>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</si>
  <si>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</si>
  <si>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</si>
  <si>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</si>
  <si>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</si>
  <si>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</si>
  <si>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</si>
  <si>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</si>
  <si>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</si>
  <si>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</si>
  <si>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</si>
  <si>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</si>
  <si>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</si>
  <si>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</si>
  <si>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</si>
  <si>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</si>
  <si>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</si>
  <si>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</si>
  <si>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</si>
  <si>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</si>
  <si>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</si>
  <si>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</si>
  <si>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</si>
  <si>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</si>
  <si>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</si>
  <si>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</si>
  <si>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</si>
  <si>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</si>
  <si>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</si>
  <si>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</si>
  <si>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</si>
  <si>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</si>
  <si>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</si>
  <si>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</si>
  <si>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</si>
  <si>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</si>
  <si>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</si>
  <si>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</si>
  <si>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</si>
  <si>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</si>
  <si>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</si>
  <si>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</si>
  <si>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</si>
  <si>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</si>
  <si>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</si>
  <si>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</si>
  <si>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</si>
  <si>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</si>
  <si>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</si>
  <si>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</si>
  <si>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</si>
  <si>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</si>
  <si>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</si>
  <si>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</si>
  <si>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</si>
  <si>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</si>
  <si>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</si>
  <si>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</si>
  <si>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</si>
  <si>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</si>
  <si>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</si>
  <si>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</si>
  <si>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</si>
  <si>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</si>
  <si>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</si>
  <si>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</si>
  <si>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</si>
  <si>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</si>
  <si>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</si>
  <si>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</si>
  <si>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</si>
  <si>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</si>
  <si>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</si>
  <si>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</si>
  <si>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</si>
  <si>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</si>
  <si>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</si>
  <si>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</si>
  <si>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</si>
  <si>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</si>
  <si>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</si>
  <si>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</si>
  <si>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</si>
  <si>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</si>
  <si>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</si>
  <si>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</si>
  <si>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</si>
  <si>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</si>
  <si>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</si>
  <si>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</si>
  <si>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</si>
  <si>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</si>
  <si>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</si>
  <si>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</si>
  <si>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</si>
  <si>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</si>
  <si>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</si>
  <si>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</si>
  <si>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</si>
  <si>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</si>
  <si>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</si>
  <si>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</si>
  <si>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</si>
  <si>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</si>
  <si>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</si>
  <si>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</si>
  <si>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</si>
  <si>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</si>
  <si>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</si>
  <si>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</si>
  <si>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</si>
  <si>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</si>
  <si>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</si>
  <si>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</si>
  <si>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</si>
  <si>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</si>
  <si>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</si>
  <si>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</si>
  <si>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</si>
  <si>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</si>
  <si>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</si>
  <si>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</si>
  <si>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</si>
  <si>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</si>
  <si>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</si>
  <si>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</si>
  <si>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</si>
  <si>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</si>
  <si>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</si>
  <si>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</si>
  <si>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</si>
  <si>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</si>
  <si>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</si>
  <si>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</si>
  <si>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</si>
  <si>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</si>
  <si>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</si>
  <si>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</si>
  <si>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</si>
  <si>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</si>
  <si>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</si>
  <si>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</si>
  <si>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</si>
  <si>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</si>
  <si>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</si>
  <si>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</si>
  <si>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</si>
  <si>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</si>
  <si>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</si>
  <si>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</si>
  <si>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</si>
  <si>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</si>
  <si>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</si>
  <si>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</si>
  <si>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</si>
  <si>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</si>
  <si>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</si>
  <si>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</si>
  <si>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</si>
  <si>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</si>
  <si>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</si>
  <si>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</si>
  <si>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</si>
  <si>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</si>
  <si>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</si>
  <si>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</si>
  <si>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</si>
  <si>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</si>
  <si>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</si>
  <si>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</si>
  <si>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</si>
  <si>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</si>
  <si>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</si>
  <si>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</si>
  <si>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</si>
  <si>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</si>
  <si>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</si>
  <si>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</si>
  <si>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</si>
  <si>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</si>
  <si>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</si>
  <si>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</si>
  <si>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</si>
  <si>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</si>
  <si>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</si>
  <si>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</si>
  <si>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</si>
  <si>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</si>
  <si>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</si>
  <si>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</si>
  <si>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</si>
  <si>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</si>
  <si>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</si>
  <si>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</si>
  <si>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</si>
  <si>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</si>
  <si>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</si>
  <si>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</si>
  <si>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</si>
  <si>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</si>
  <si>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</si>
  <si>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</si>
  <si>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</si>
  <si>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</si>
  <si>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</si>
  <si>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</si>
  <si>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</si>
  <si>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</si>
  <si>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</si>
  <si>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</si>
  <si>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</si>
  <si>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</si>
  <si>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</si>
  <si>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</si>
  <si>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</si>
  <si>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</si>
  <si>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</si>
  <si>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</si>
  <si>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</si>
  <si>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</si>
  <si>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</si>
  <si>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</si>
  <si>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</si>
  <si>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</si>
  <si>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</si>
  <si>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</si>
  <si>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</si>
  <si>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</si>
  <si>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</si>
  <si>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</si>
  <si>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</si>
  <si>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</si>
  <si>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</si>
  <si>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</si>
  <si>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</si>
  <si>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</si>
  <si>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</si>
  <si>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</si>
  <si>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</si>
  <si>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</si>
  <si>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</si>
  <si>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</si>
  <si>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</si>
  <si>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</si>
  <si>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</si>
  <si>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</si>
  <si>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</si>
  <si>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</si>
  <si>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</si>
  <si>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</si>
  <si>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</si>
  <si>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</si>
  <si>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</si>
  <si>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</si>
  <si>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</si>
  <si>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</si>
  <si>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</si>
  <si>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</si>
  <si>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</si>
  <si>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</si>
  <si>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</si>
  <si>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</si>
  <si>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</si>
  <si>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</si>
  <si>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</si>
  <si>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</si>
  <si>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</si>
  <si>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</si>
  <si>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</si>
  <si>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</si>
  <si>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</si>
  <si>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</si>
  <si>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</si>
  <si>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</si>
  <si>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</si>
  <si>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</si>
  <si>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</si>
  <si>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</si>
  <si>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</si>
  <si>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</si>
  <si>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</si>
  <si>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</si>
  <si>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</si>
  <si>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</si>
  <si>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</si>
  <si>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</si>
  <si>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</si>
  <si>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</si>
  <si>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</si>
  <si>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</si>
  <si>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</si>
  <si>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</si>
  <si>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</si>
  <si>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</si>
  <si>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</si>
  <si>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</si>
  <si>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</si>
  <si>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</si>
  <si>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</si>
  <si>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</si>
  <si>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</si>
  <si>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</si>
  <si>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</si>
  <si>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</si>
  <si>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</si>
  <si>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</si>
  <si>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</si>
  <si>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</si>
  <si>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</si>
  <si>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</si>
  <si>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</si>
  <si>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</si>
  <si>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</si>
  <si>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</si>
  <si>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</si>
  <si>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</si>
  <si>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</si>
  <si>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</si>
  <si>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</si>
  <si>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</si>
  <si>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</si>
  <si>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</si>
  <si>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</si>
  <si>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</si>
  <si>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</si>
  <si>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</si>
  <si>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</si>
  <si>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</si>
  <si>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</si>
  <si>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</si>
  <si>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</si>
  <si>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</si>
  <si>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</si>
  <si>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</si>
  <si>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</si>
  <si>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</si>
  <si>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</si>
  <si>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</si>
  <si>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</si>
  <si>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</si>
  <si>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</si>
  <si>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</si>
  <si>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</si>
  <si>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</si>
  <si>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</si>
  <si>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</si>
  <si>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</si>
  <si>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</si>
  <si>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</si>
  <si>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</si>
  <si>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</si>
  <si>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</si>
  <si>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</si>
  <si>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</si>
  <si>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</si>
  <si>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</si>
  <si>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</si>
  <si>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</si>
  <si>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</si>
  <si>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</si>
  <si>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</si>
  <si>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</si>
  <si>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</si>
  <si>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</si>
  <si>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</si>
  <si>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</si>
  <si>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</si>
  <si>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</si>
  <si>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</si>
  <si>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</si>
  <si>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</si>
  <si>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</si>
  <si>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</si>
  <si>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</si>
  <si>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</si>
  <si>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</si>
  <si>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</si>
  <si>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</si>
  <si>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</si>
  <si>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</si>
  <si>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</si>
  <si>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</si>
  <si>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</si>
  <si>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</si>
  <si>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</si>
  <si>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</si>
  <si>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</si>
  <si>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</si>
  <si>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</si>
  <si>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</si>
  <si>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</si>
  <si>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</si>
  <si>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</si>
  <si>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</si>
  <si>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</si>
  <si>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</si>
  <si>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</si>
  <si>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</si>
  <si>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</si>
  <si>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</si>
  <si>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</si>
  <si>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</si>
  <si>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</si>
  <si>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</si>
  <si>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</si>
  <si>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</si>
  <si>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</si>
  <si>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</si>
  <si>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</si>
  <si>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</si>
  <si>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</si>
  <si>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</si>
  <si>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</si>
  <si>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</si>
  <si>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</si>
  <si>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</si>
  <si>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</si>
  <si>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</si>
  <si>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</si>
  <si>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</si>
  <si>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</si>
  <si>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</si>
  <si>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</si>
  <si>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</si>
  <si>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</si>
  <si>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</si>
  <si>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</si>
  <si>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</si>
  <si>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</si>
  <si>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</si>
  <si>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</si>
  <si>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</si>
  <si>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</si>
  <si>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</si>
  <si>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</si>
  <si>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</si>
  <si>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</si>
  <si>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</si>
  <si>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</si>
  <si>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</si>
  <si>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</si>
  <si>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</si>
  <si>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</si>
  <si>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</si>
  <si>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</si>
  <si>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</si>
  <si>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</si>
  <si>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</si>
  <si>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</si>
  <si>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</si>
  <si>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</si>
  <si>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</si>
  <si>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</si>
  <si>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</si>
  <si>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</si>
  <si>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</si>
  <si>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</si>
  <si>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</si>
  <si>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</si>
  <si>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</si>
  <si>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</si>
  <si>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</si>
  <si>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</si>
  <si>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</si>
  <si>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</si>
  <si>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</si>
  <si>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</si>
  <si>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</si>
  <si>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</si>
  <si>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</si>
  <si>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</si>
  <si>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</si>
  <si>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</si>
  <si>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</si>
  <si>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</si>
  <si>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</si>
  <si>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</si>
  <si>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</si>
  <si>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</si>
  <si>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</si>
  <si>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</si>
  <si>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</si>
  <si>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</si>
  <si>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</si>
  <si>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</si>
  <si>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</si>
  <si>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</si>
  <si>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</si>
  <si>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</si>
  <si>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</si>
  <si>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</si>
  <si>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</si>
  <si>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</si>
  <si>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</si>
  <si>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</si>
  <si>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</si>
  <si>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</si>
  <si>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</si>
  <si>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</si>
  <si>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</si>
  <si>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</si>
  <si>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</si>
  <si>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</si>
  <si>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</si>
  <si>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</si>
  <si>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</si>
  <si>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</si>
  <si>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</si>
  <si>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</si>
  <si>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</si>
  <si>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</si>
  <si>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</si>
  <si>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</si>
  <si>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</si>
  <si>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</si>
  <si>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</si>
  <si>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</si>
  <si>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</si>
  <si>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</si>
  <si>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</si>
  <si>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</si>
  <si>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</si>
  <si>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</si>
  <si>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</si>
  <si>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</si>
  <si>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</si>
  <si>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</si>
  <si>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</si>
  <si>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</si>
  <si>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</si>
  <si>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</si>
  <si>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</si>
  <si>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</si>
  <si>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</si>
  <si>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</si>
  <si>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</si>
  <si>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</si>
  <si>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</si>
  <si>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</si>
  <si>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</si>
  <si>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</si>
  <si>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</si>
  <si>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</si>
  <si>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</si>
  <si>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</si>
  <si>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</si>
  <si>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</si>
  <si>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</si>
  <si>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</si>
  <si>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</si>
  <si>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</si>
  <si>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</si>
  <si>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</si>
  <si>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</si>
  <si>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</si>
  <si>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</si>
  <si>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</si>
  <si>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</si>
  <si>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</si>
  <si>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</si>
  <si>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</si>
  <si>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</si>
  <si>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</si>
  <si>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</si>
  <si>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</si>
  <si>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</si>
  <si>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</si>
  <si>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</si>
  <si>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</si>
  <si>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</si>
  <si>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</si>
  <si>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</si>
  <si>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</si>
  <si>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</si>
  <si>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</si>
  <si>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</si>
  <si>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</si>
  <si>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</si>
  <si>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</si>
  <si>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</si>
  <si>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</si>
  <si>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</si>
  <si>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</si>
  <si>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</si>
  <si>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</si>
  <si>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</si>
  <si>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</si>
  <si>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</si>
  <si>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</si>
  <si>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</si>
  <si>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</si>
  <si>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</si>
  <si>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</si>
  <si>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</si>
  <si>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</si>
  <si>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</si>
  <si>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</si>
  <si>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</si>
  <si>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</si>
  <si>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</si>
  <si>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</si>
  <si>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</si>
  <si>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</si>
  <si>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</si>
  <si>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</si>
  <si>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</si>
  <si>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</si>
  <si>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</si>
  <si>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</si>
  <si>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</si>
  <si>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</si>
  <si>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</si>
  <si>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</si>
  <si>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</si>
  <si>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</si>
  <si>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</si>
  <si>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</si>
  <si>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</si>
  <si>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</si>
  <si>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</si>
  <si>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</si>
  <si>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</si>
  <si>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</si>
  <si>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</si>
  <si>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</si>
  <si>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</si>
  <si>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</si>
  <si>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</si>
  <si>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</si>
  <si>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</si>
  <si>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</si>
  <si>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</si>
  <si>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</si>
  <si>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</si>
  <si>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</si>
  <si>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</si>
  <si>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</si>
  <si>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</si>
  <si>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</si>
  <si>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</si>
  <si>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</si>
  <si>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</si>
  <si>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</si>
  <si>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</si>
  <si>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</si>
  <si>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</si>
  <si>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</si>
  <si>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</si>
  <si>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</si>
  <si>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</si>
  <si>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</si>
  <si>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</si>
  <si>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</si>
  <si>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</si>
  <si>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</si>
  <si>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</si>
  <si>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</si>
  <si>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</si>
  <si>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</si>
  <si>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</si>
  <si>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</si>
  <si>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</si>
  <si>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</si>
  <si>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</si>
  <si>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</si>
  <si>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</si>
  <si>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</si>
  <si>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</si>
  <si>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</si>
  <si>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</si>
  <si>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</si>
  <si>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</si>
  <si>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</si>
  <si>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</si>
  <si>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</si>
  <si>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</si>
  <si>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</si>
  <si>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</si>
  <si>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</si>
  <si>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</si>
  <si>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</si>
  <si>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</si>
  <si>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</si>
  <si>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</si>
  <si>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</si>
  <si>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</si>
  <si>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</si>
  <si>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</si>
  <si>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</si>
  <si>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</si>
  <si>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</si>
  <si>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</si>
  <si>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</si>
  <si>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</si>
  <si>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</si>
  <si>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</si>
  <si>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</si>
  <si>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</si>
  <si>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</si>
  <si>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</si>
  <si>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</si>
  <si>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</si>
  <si>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</si>
  <si>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</si>
  <si>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</si>
  <si>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</si>
  <si>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</si>
  <si>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</si>
  <si>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</si>
  <si>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</si>
  <si>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</si>
  <si>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</si>
  <si>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</si>
  <si>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</si>
  <si>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</si>
  <si>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</si>
  <si>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</si>
  <si>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</si>
  <si>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</si>
  <si>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</si>
  <si>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</si>
  <si>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</si>
  <si>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</si>
  <si>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</si>
  <si>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</si>
  <si>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</si>
  <si>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</si>
  <si>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</si>
  <si>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</si>
  <si>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</si>
  <si>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</si>
  <si>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</si>
  <si>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</si>
  <si>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</si>
  <si>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</si>
  <si>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</si>
  <si>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</si>
  <si>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</si>
  <si>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</si>
  <si>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</si>
  <si>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</si>
  <si>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</si>
  <si>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</si>
  <si>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</si>
  <si>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</si>
  <si>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</si>
  <si>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</si>
  <si>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</si>
  <si>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</si>
  <si>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</si>
  <si>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</si>
  <si>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</si>
  <si>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</si>
  <si>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</si>
  <si>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</si>
  <si>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</si>
  <si>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</si>
  <si>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</si>
  <si>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</si>
  <si>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</si>
  <si>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</si>
  <si>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</si>
  <si>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</si>
  <si>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</si>
  <si>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</si>
  <si>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</si>
  <si>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</si>
  <si>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</si>
  <si>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</si>
  <si>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</si>
  <si>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</si>
  <si>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</si>
  <si>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</si>
  <si>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</si>
  <si>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</si>
  <si>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</si>
  <si>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</si>
  <si>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</si>
  <si>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</si>
  <si>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</si>
  <si>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</si>
  <si>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</si>
  <si>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</si>
  <si>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</si>
  <si>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</si>
  <si>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</si>
  <si>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</si>
  <si>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</si>
  <si>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</si>
  <si>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</si>
  <si>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</si>
  <si>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</si>
  <si>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</si>
  <si>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</si>
  <si>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</si>
  <si>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</si>
  <si>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</si>
  <si>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</si>
  <si>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</si>
  <si>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</si>
  <si>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</si>
  <si>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</si>
  <si>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</si>
  <si>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</si>
  <si>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</si>
  <si>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</si>
  <si>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</si>
  <si>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</si>
  <si>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</si>
  <si>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</si>
  <si>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</si>
  <si>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</si>
  <si>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</si>
  <si>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</si>
  <si>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</si>
  <si>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</si>
  <si>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</si>
  <si>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</si>
  <si>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</si>
  <si>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</si>
  <si>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</si>
  <si>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</si>
  <si>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</si>
  <si>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</si>
  <si>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</si>
  <si>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</si>
  <si>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</si>
  <si>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</si>
  <si>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</si>
  <si>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</si>
  <si>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</si>
  <si>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</si>
  <si>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</si>
  <si>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</si>
  <si>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</si>
  <si>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</si>
  <si>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</si>
  <si>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</si>
  <si>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</si>
  <si>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</si>
  <si>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</si>
  <si>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</si>
  <si>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</si>
  <si>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</si>
  <si>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</si>
  <si>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</si>
  <si>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</si>
  <si>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</si>
  <si>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</si>
  <si>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</si>
  <si>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</si>
  <si>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</si>
  <si>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</si>
  <si>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</si>
  <si>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</si>
  <si>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</si>
  <si>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</si>
  <si>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</si>
  <si>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</si>
  <si>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</si>
  <si>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</si>
  <si>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</si>
  <si>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</si>
  <si>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</si>
  <si>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</si>
  <si>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</si>
  <si>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</si>
  <si>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</si>
  <si>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</si>
  <si>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</si>
  <si>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</si>
  <si>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</si>
  <si>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</si>
  <si>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</si>
  <si>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</si>
  <si>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</si>
  <si>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</si>
  <si>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</si>
  <si>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</si>
  <si>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</si>
  <si>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</si>
  <si>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</si>
  <si>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</si>
  <si>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</si>
  <si>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</si>
  <si>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</si>
  <si>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</si>
  <si>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</si>
  <si>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</si>
  <si>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</si>
  <si>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</si>
  <si>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</si>
  <si>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</si>
  <si>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</si>
  <si>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</si>
  <si>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</si>
  <si>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</si>
  <si>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</si>
  <si>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</si>
  <si>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</si>
  <si>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</si>
  <si>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</si>
  <si>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</si>
  <si>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</si>
  <si>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</si>
  <si>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</si>
  <si>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</si>
  <si>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</si>
  <si>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</si>
  <si>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</si>
  <si>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</si>
  <si>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</si>
  <si>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</si>
  <si>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</si>
  <si>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</si>
  <si>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</si>
  <si>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</si>
  <si>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</si>
  <si>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</si>
  <si>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</si>
  <si>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</si>
  <si>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</si>
  <si>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</si>
  <si>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</si>
  <si>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</si>
  <si>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</si>
  <si>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</si>
  <si>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</si>
  <si>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</si>
  <si>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</si>
  <si>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</si>
  <si>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</si>
  <si>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</si>
  <si>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</si>
  <si>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</si>
  <si>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</si>
  <si>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</si>
  <si>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</si>
  <si>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</si>
  <si>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</si>
  <si>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</si>
  <si>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</si>
  <si>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</si>
  <si>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</si>
  <si>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</si>
  <si>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</si>
  <si>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</si>
  <si>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</si>
  <si>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</si>
  <si>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</si>
  <si>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</si>
  <si>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</si>
  <si>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</si>
  <si>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</si>
  <si>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</si>
  <si>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</si>
  <si>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</si>
  <si>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</si>
  <si>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</si>
  <si>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</si>
  <si>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</si>
  <si>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</si>
  <si>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</si>
  <si>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</si>
  <si>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</si>
  <si>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</si>
  <si>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</si>
  <si>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</si>
  <si>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</si>
  <si>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</si>
  <si>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</si>
  <si>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</si>
  <si>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</si>
  <si>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</si>
  <si>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</si>
  <si>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</si>
  <si>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</si>
  <si>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</si>
  <si>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</si>
  <si>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</si>
  <si>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</si>
  <si>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</si>
  <si>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</si>
  <si>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</si>
  <si>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</si>
  <si>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</si>
  <si>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</si>
  <si>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</si>
  <si>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</si>
  <si>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</si>
  <si>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</si>
  <si>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</si>
  <si>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</si>
  <si>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</si>
  <si>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</si>
  <si>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</si>
  <si>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</si>
  <si>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</si>
  <si>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</si>
  <si>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</si>
  <si>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</si>
  <si>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</si>
  <si>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</si>
  <si>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</si>
  <si>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</si>
  <si>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</si>
  <si>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</si>
  <si>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</si>
  <si>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</si>
  <si>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</si>
  <si>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</si>
  <si>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</si>
  <si>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</si>
  <si>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</si>
  <si>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</si>
  <si>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</si>
  <si>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</si>
  <si>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</si>
  <si>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</si>
  <si>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</si>
  <si>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</si>
  <si>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</si>
  <si>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</si>
  <si>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</si>
  <si>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</si>
  <si>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</si>
  <si>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</si>
  <si>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</si>
  <si>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</si>
  <si>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</si>
  <si>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</si>
  <si>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</si>
  <si>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</si>
  <si>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</si>
  <si>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</si>
  <si>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</si>
  <si>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</si>
  <si>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</si>
  <si>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</si>
  <si>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</si>
  <si>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</si>
  <si>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</si>
  <si>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</si>
  <si>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</si>
  <si>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</si>
  <si>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</si>
  <si>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</si>
  <si>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</si>
  <si>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</si>
  <si>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</si>
  <si>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</si>
  <si>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</si>
  <si>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</si>
  <si>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</si>
  <si>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</si>
  <si>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</si>
  <si>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</si>
  <si>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</si>
  <si>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</si>
  <si>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</si>
  <si>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</si>
  <si>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</si>
  <si>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</si>
  <si>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</si>
  <si>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</si>
  <si>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</si>
  <si>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</si>
  <si>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</si>
  <si>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</si>
  <si>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</si>
  <si>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</si>
  <si>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</si>
  <si>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</si>
  <si>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</si>
  <si>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</si>
  <si>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</si>
  <si>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</si>
  <si>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</si>
  <si>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</si>
  <si>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</si>
  <si>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</si>
  <si>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</si>
  <si>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</si>
  <si>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</si>
  <si>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</si>
  <si>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</si>
  <si>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</si>
  <si>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</si>
  <si>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</si>
  <si>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</si>
  <si>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</si>
  <si>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</si>
  <si>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</si>
  <si>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</si>
  <si>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</si>
  <si>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</si>
  <si>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</si>
  <si>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</si>
  <si>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</si>
  <si>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</si>
  <si>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</si>
  <si>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</si>
  <si>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</si>
  <si>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</si>
  <si>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</si>
  <si>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</si>
  <si>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</si>
  <si>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</si>
  <si>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</si>
  <si>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</si>
  <si>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</si>
  <si>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</si>
  <si>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</si>
  <si>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</si>
  <si>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</si>
  <si>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</si>
  <si>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</si>
  <si>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</si>
  <si>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</si>
  <si>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</si>
  <si>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</si>
  <si>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</si>
  <si>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</si>
  <si>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</si>
  <si>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</si>
  <si>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</si>
  <si>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</si>
  <si>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</si>
  <si>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</si>
  <si>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</si>
  <si>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</si>
  <si>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</si>
  <si>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</si>
  <si>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</si>
  <si>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</si>
  <si>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</si>
  <si>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</si>
  <si>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</si>
  <si>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</si>
  <si>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</si>
  <si>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</si>
  <si>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</si>
  <si>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</si>
  <si>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</si>
  <si>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</si>
  <si>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</si>
  <si>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</si>
  <si>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</si>
  <si>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</si>
  <si>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</si>
  <si>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</si>
  <si>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</si>
  <si>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</si>
  <si>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</si>
  <si>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</si>
  <si>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</si>
  <si>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</si>
  <si>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</si>
  <si>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</si>
  <si>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</si>
  <si>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</si>
  <si>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</si>
  <si>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</si>
  <si>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</si>
  <si>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</si>
  <si>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</si>
  <si>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</si>
  <si>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</si>
  <si>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</si>
  <si>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</si>
  <si>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</si>
  <si>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</si>
  <si>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</si>
  <si>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</si>
  <si>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</si>
  <si>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</si>
  <si>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</si>
  <si>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</si>
  <si>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</si>
  <si>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</si>
  <si>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</si>
  <si>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</si>
  <si>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</si>
  <si>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</si>
  <si>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</si>
  <si>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</si>
  <si>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</si>
  <si>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</si>
  <si>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</si>
  <si>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</si>
  <si>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</si>
  <si>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</si>
  <si>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</si>
  <si>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</si>
  <si>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</si>
  <si>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</si>
  <si>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</si>
  <si>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</si>
  <si>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</si>
  <si>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</si>
  <si>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</si>
  <si>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</si>
  <si>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</si>
  <si>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</si>
  <si>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</si>
  <si>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</si>
  <si>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</si>
  <si>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</si>
  <si>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</si>
  <si>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</si>
  <si>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</si>
  <si>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</si>
  <si>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</si>
  <si>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</si>
  <si>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</si>
  <si>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</si>
  <si>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</si>
  <si>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</si>
  <si>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</si>
  <si>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</si>
  <si>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</si>
  <si>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</si>
  <si>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</si>
  <si>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</si>
  <si>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</si>
  <si>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</si>
  <si>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</si>
  <si>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</si>
  <si>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</si>
  <si>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</si>
  <si>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</si>
  <si>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</si>
  <si>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</si>
  <si>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</si>
  <si>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</si>
  <si>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</si>
  <si>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</si>
  <si>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</si>
  <si>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</si>
  <si>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</si>
  <si>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</si>
  <si>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</si>
  <si>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</si>
  <si>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</si>
  <si>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</si>
  <si>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</si>
  <si>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</si>
  <si>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</si>
  <si>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</si>
  <si>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</si>
  <si>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</si>
  <si>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</si>
  <si>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</si>
  <si>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</si>
  <si>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</si>
  <si>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</si>
  <si>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</si>
  <si>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</si>
  <si>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</si>
  <si>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</si>
  <si>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</si>
  <si>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</si>
  <si>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</si>
  <si>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</si>
  <si>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</si>
  <si>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</si>
  <si>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</si>
  <si>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</si>
  <si>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</si>
  <si>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</si>
  <si>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</si>
  <si>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</si>
  <si>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</si>
  <si>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</si>
  <si>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</si>
  <si>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</si>
  <si>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</si>
  <si>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</si>
  <si>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</si>
  <si>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</si>
  <si>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</si>
  <si>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</si>
  <si>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</si>
  <si>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</si>
  <si>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</si>
  <si>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</si>
  <si>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</si>
  <si>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</si>
  <si>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</si>
  <si>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</si>
  <si>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</si>
  <si>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</si>
  <si>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</si>
  <si>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</si>
  <si>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</si>
  <si>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</si>
  <si>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</si>
  <si>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</si>
  <si>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</si>
  <si>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</si>
  <si>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</si>
  <si>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</si>
  <si>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</si>
  <si>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</si>
  <si>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</si>
  <si>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</si>
  <si>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</si>
  <si>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</si>
  <si>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</si>
  <si>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</si>
  <si>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</si>
  <si>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</si>
  <si>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</si>
  <si>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</si>
  <si>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</si>
  <si>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</si>
  <si>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</si>
  <si>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</si>
  <si>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</si>
  <si>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</si>
  <si>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</si>
  <si>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</si>
  <si>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</si>
  <si>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</si>
  <si>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</si>
  <si>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</si>
  <si>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</si>
  <si>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</si>
  <si>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</si>
  <si>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</si>
  <si>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</si>
  <si>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</si>
  <si>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</si>
  <si>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</si>
  <si>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</si>
  <si>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</si>
  <si>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</si>
  <si>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</si>
  <si>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</si>
  <si>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</si>
  <si>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</si>
  <si>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</si>
  <si>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</si>
  <si>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</si>
  <si>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</si>
  <si>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</si>
  <si>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</si>
  <si>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</si>
  <si>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</si>
  <si>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</si>
  <si>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</si>
  <si>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</si>
  <si>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</si>
  <si>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</si>
  <si>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</si>
  <si>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</si>
  <si>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</si>
  <si>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</si>
  <si>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</si>
  <si>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</si>
  <si>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</si>
  <si>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</si>
  <si>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</si>
  <si>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</si>
  <si>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</si>
  <si>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</si>
  <si>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</si>
  <si>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</si>
  <si>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</si>
  <si>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</si>
  <si>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</si>
  <si>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</si>
  <si>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</si>
  <si>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</si>
  <si>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</si>
  <si>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</si>
  <si>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</si>
  <si>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</si>
  <si>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</si>
  <si>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</si>
  <si>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</si>
  <si>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</si>
  <si>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</si>
  <si>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</si>
  <si>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</si>
  <si>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</si>
  <si>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</si>
  <si>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</si>
  <si>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</si>
  <si>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</si>
  <si>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</si>
  <si>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</si>
  <si>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</si>
  <si>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</si>
  <si>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</si>
  <si>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</si>
  <si>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</si>
  <si>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</si>
  <si>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</si>
  <si>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</si>
  <si>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</si>
  <si>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</si>
  <si>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</si>
  <si>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</si>
  <si>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</si>
  <si>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</si>
  <si>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</si>
  <si>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</si>
  <si>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</si>
  <si>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</si>
  <si>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</si>
  <si>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</si>
  <si>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</si>
  <si>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</si>
  <si>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</si>
  <si>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</si>
  <si>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</si>
  <si>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</si>
  <si>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</si>
  <si>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</si>
  <si>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</si>
  <si>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</si>
  <si>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</si>
  <si>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</si>
  <si>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</si>
  <si>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</si>
  <si>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</si>
  <si>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</si>
  <si>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</si>
  <si>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</si>
  <si>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</si>
  <si>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</si>
  <si>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</si>
  <si>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</si>
  <si>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</si>
  <si>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</si>
  <si>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</si>
  <si>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</si>
  <si>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</si>
  <si>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</si>
  <si>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</si>
  <si>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</si>
  <si>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</si>
  <si>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</si>
  <si>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</si>
  <si>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</si>
  <si>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</si>
  <si>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</si>
  <si>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</si>
  <si>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</si>
  <si>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</si>
  <si>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</si>
  <si>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</si>
  <si>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</si>
  <si>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</si>
  <si>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</si>
  <si>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</si>
  <si>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</si>
  <si>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</si>
  <si>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</si>
  <si>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</si>
  <si>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</si>
  <si>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</si>
  <si>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</si>
  <si>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</si>
  <si>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</si>
  <si>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</si>
  <si>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</si>
  <si>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</si>
  <si>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</si>
  <si>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</si>
  <si>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</si>
  <si>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</si>
  <si>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</si>
  <si>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</si>
  <si>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</si>
  <si>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</si>
  <si>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</si>
  <si>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</si>
  <si>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</si>
  <si>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</si>
  <si>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</si>
  <si>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</si>
  <si>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</si>
  <si>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</si>
  <si>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</si>
  <si>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</si>
  <si>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</si>
  <si>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</si>
  <si>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</si>
  <si>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</si>
  <si>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</si>
  <si>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</si>
  <si>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</si>
  <si>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</si>
  <si>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</si>
  <si>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</si>
  <si>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</si>
  <si>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</si>
  <si>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</si>
  <si>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</si>
  <si>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</si>
  <si>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</si>
  <si>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</si>
  <si>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</si>
  <si>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</si>
  <si>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</si>
  <si>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</si>
  <si>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</si>
  <si>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</si>
  <si>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</si>
  <si>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</si>
  <si>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</si>
  <si>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</si>
  <si>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</si>
  <si>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</si>
  <si>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</si>
  <si>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</si>
  <si>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</si>
  <si>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</si>
  <si>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</si>
  <si>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</si>
  <si>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</si>
  <si>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</si>
  <si>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</si>
  <si>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</si>
  <si>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</si>
  <si>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</si>
  <si>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</si>
  <si>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</si>
  <si>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</si>
  <si>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</si>
  <si>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</si>
  <si>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</si>
  <si>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</si>
  <si>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</si>
  <si>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</si>
  <si>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</si>
  <si>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</si>
  <si>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</si>
  <si>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</si>
  <si>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</si>
  <si>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</si>
  <si>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</si>
  <si>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</si>
  <si>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</si>
  <si>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</si>
  <si>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</si>
  <si>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</si>
  <si>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</si>
  <si>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</si>
  <si>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</si>
  <si>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</si>
  <si>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</si>
  <si>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</si>
  <si>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</si>
  <si>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</si>
  <si>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</si>
  <si>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</si>
  <si>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</si>
  <si>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</si>
  <si>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</si>
  <si>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</si>
  <si>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</si>
  <si>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</si>
  <si>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</si>
  <si>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</si>
  <si>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</si>
  <si>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</si>
  <si>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</si>
  <si>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</si>
  <si>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</si>
  <si>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</si>
  <si>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</si>
  <si>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</si>
  <si>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</si>
  <si>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</si>
  <si>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</si>
  <si>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</si>
  <si>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</si>
  <si>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</si>
  <si>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</si>
  <si>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</si>
  <si>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</si>
  <si>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</si>
  <si>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</si>
  <si>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</si>
  <si>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</si>
  <si>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</si>
  <si>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</si>
  <si>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</si>
  <si>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</si>
  <si>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</si>
  <si>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</si>
  <si>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</si>
  <si>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</si>
  <si>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</si>
  <si>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</si>
  <si>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</si>
  <si>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</si>
  <si>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</si>
  <si>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</si>
  <si>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</si>
  <si>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</si>
  <si>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</si>
  <si>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</si>
  <si>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</si>
  <si>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</si>
  <si>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</si>
  <si>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</si>
  <si>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</si>
  <si>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</si>
  <si>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</si>
  <si>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</si>
  <si>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</si>
  <si>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</si>
  <si>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</si>
  <si>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</si>
  <si>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</si>
  <si>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</si>
  <si>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</si>
  <si>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</si>
  <si>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</si>
  <si>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</si>
  <si>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</si>
  <si>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</si>
  <si>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</si>
  <si>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</si>
  <si>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</si>
  <si>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</si>
  <si>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</si>
  <si>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</si>
  <si>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</si>
  <si>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</si>
  <si>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</si>
  <si>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</si>
  <si>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</si>
  <si>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</si>
  <si>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</si>
  <si>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</si>
  <si>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</si>
  <si>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</si>
  <si>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</si>
  <si>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</si>
  <si>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</si>
  <si>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</si>
  <si>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</si>
  <si>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</si>
  <si>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</si>
  <si>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</si>
  <si>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</si>
  <si>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</si>
  <si>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</si>
  <si>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</si>
  <si>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</si>
  <si>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</si>
  <si>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</si>
  <si>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</si>
  <si>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</si>
  <si>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</si>
  <si>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</si>
  <si>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</si>
  <si>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</si>
  <si>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</si>
  <si>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</si>
  <si>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</si>
  <si>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</si>
  <si>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</si>
  <si>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</si>
  <si>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</si>
  <si>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</si>
  <si>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</si>
  <si>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</si>
  <si>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</si>
  <si>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</si>
  <si>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</si>
  <si>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</si>
  <si>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</si>
  <si>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</si>
  <si>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</si>
  <si>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</si>
  <si>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</si>
  <si>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</si>
  <si>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</si>
  <si>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</si>
  <si>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</si>
  <si>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</si>
  <si>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</si>
  <si>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</si>
  <si>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</si>
  <si>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</si>
  <si>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</si>
  <si>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</si>
  <si>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</si>
  <si>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</si>
  <si>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</si>
  <si>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</si>
  <si>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</si>
  <si>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</si>
  <si>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</si>
  <si>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</si>
  <si>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</si>
  <si>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</si>
  <si>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</si>
  <si>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</si>
  <si>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</si>
  <si>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</si>
  <si>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</si>
  <si>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</si>
  <si>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</si>
  <si>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</si>
  <si>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</si>
  <si>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</si>
  <si>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</si>
  <si>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</si>
  <si>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</si>
  <si>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</si>
  <si>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</si>
  <si>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</si>
  <si>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</si>
  <si>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</si>
  <si>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</si>
  <si>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</si>
  <si>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</si>
  <si>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</si>
  <si>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</si>
  <si>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</si>
  <si>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</si>
  <si>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</si>
  <si>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</si>
  <si>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</si>
  <si>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</si>
  <si>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</si>
  <si>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</si>
  <si>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</si>
  <si>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</si>
  <si>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</si>
  <si>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</si>
  <si>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</si>
  <si>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</si>
  <si>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</si>
  <si>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</si>
  <si>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</si>
  <si>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</si>
  <si>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</si>
  <si>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</si>
  <si>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</si>
  <si>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</si>
  <si>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</si>
  <si>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</si>
  <si>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</si>
  <si>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</si>
  <si>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</si>
  <si>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</si>
  <si>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</si>
  <si>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</si>
  <si>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</si>
  <si>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</si>
  <si>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</si>
  <si>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</si>
  <si>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</si>
  <si>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</si>
  <si>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</si>
  <si>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</si>
  <si>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</si>
  <si>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</si>
  <si>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</si>
  <si>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</si>
  <si>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</si>
  <si>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</si>
  <si>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</si>
  <si>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</si>
  <si>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</si>
  <si>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</si>
  <si>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</si>
  <si>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</si>
  <si>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</si>
  <si>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</si>
  <si>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</si>
  <si>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</si>
  <si>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</si>
  <si>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</si>
  <si>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</si>
  <si>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</si>
  <si>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</si>
  <si>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</si>
  <si>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</si>
  <si>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</si>
  <si>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</si>
  <si>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</si>
  <si>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</si>
  <si>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</si>
  <si>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</si>
  <si>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</si>
  <si>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</si>
  <si>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</si>
  <si>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</si>
  <si>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</si>
  <si>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</si>
  <si>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</si>
  <si>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</si>
  <si>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</si>
  <si>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</si>
  <si>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</si>
  <si>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</si>
  <si>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</si>
  <si>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</si>
  <si>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</si>
  <si>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</si>
  <si>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</si>
  <si>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</si>
  <si>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</si>
  <si>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</si>
  <si>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</si>
  <si>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</si>
  <si>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</si>
  <si>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</si>
  <si>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</si>
  <si>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</si>
  <si>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</si>
  <si>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</si>
  <si>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</si>
  <si>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</si>
  <si>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</si>
  <si>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</si>
  <si>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</si>
  <si>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</si>
  <si>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</si>
  <si>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</si>
  <si>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</si>
  <si>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</si>
  <si>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</si>
  <si>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</si>
  <si>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</si>
  <si>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</si>
  <si>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</si>
  <si>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</si>
  <si>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</si>
  <si>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</si>
  <si>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</si>
  <si>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</si>
  <si>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</si>
  <si>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</si>
  <si>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</si>
  <si>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</si>
  <si>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</si>
  <si>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</si>
  <si>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</si>
  <si>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</si>
  <si>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</si>
  <si>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</si>
  <si>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</si>
  <si>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</si>
  <si>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</si>
  <si>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</si>
  <si>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</si>
  <si>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</si>
  <si>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</si>
  <si>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</si>
  <si>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</si>
  <si>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</si>
  <si>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</si>
  <si>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</si>
  <si>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</si>
  <si>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</si>
  <si>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</si>
  <si>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</si>
  <si>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</si>
  <si>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</si>
  <si>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</si>
  <si>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</si>
  <si>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</si>
  <si>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</si>
  <si>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</si>
  <si>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</si>
  <si>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</si>
  <si>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</si>
  <si>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</si>
  <si>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</si>
  <si>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</si>
  <si>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</si>
  <si>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</si>
  <si>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</si>
  <si>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</si>
  <si>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</si>
  <si>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</si>
  <si>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</si>
  <si>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</si>
  <si>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</si>
  <si>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</si>
  <si>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</si>
  <si>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</si>
  <si>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</si>
  <si>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</si>
  <si>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</si>
  <si>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</si>
  <si>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</si>
  <si>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</si>
  <si>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</si>
  <si>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</si>
  <si>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</si>
  <si>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</si>
  <si>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</si>
  <si>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</si>
  <si>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</si>
  <si>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</si>
  <si>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</si>
  <si>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</si>
  <si>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</si>
  <si>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</si>
  <si>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</si>
  <si>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</si>
  <si>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</si>
  <si>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</si>
  <si>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</si>
  <si>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</si>
  <si>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</si>
  <si>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</si>
  <si>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</si>
  <si>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</si>
  <si>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</si>
  <si>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</si>
  <si>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</si>
  <si>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</si>
  <si>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</si>
  <si>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</si>
  <si>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</si>
  <si>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</si>
  <si>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</si>
  <si>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</si>
  <si>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</si>
  <si>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</si>
  <si>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</si>
  <si>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</si>
  <si>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</si>
  <si>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</si>
  <si>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</si>
  <si>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</si>
  <si>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</si>
  <si>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</si>
  <si>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</si>
  <si>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</si>
  <si>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</si>
  <si>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</si>
  <si>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</si>
  <si>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</si>
  <si>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</si>
  <si>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</si>
  <si>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</si>
  <si>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</si>
  <si>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</si>
  <si>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</si>
  <si>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</si>
  <si>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</si>
  <si>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</si>
  <si>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</si>
  <si>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</si>
  <si>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</si>
  <si>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</si>
  <si>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</si>
  <si>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</si>
  <si>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</si>
  <si>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</si>
  <si>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</si>
  <si>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</si>
  <si>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</si>
  <si>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</si>
  <si>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</si>
  <si>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</si>
  <si>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</si>
  <si>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</si>
  <si>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</si>
  <si>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</si>
  <si>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</si>
  <si>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</si>
  <si>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</si>
  <si>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</si>
  <si>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</si>
  <si>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</si>
  <si>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</si>
  <si>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</si>
  <si>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</si>
  <si>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</si>
  <si>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</si>
  <si>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</si>
  <si>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</si>
  <si>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</si>
  <si>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</si>
  <si>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</si>
  <si>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</si>
  <si>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</si>
  <si>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</si>
  <si>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</si>
  <si>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</si>
  <si>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</si>
  <si>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</si>
  <si>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</si>
  <si>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</si>
  <si>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</si>
  <si>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</si>
  <si>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</si>
  <si>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</si>
  <si>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</si>
  <si>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</si>
  <si>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</si>
  <si>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</si>
  <si>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</si>
  <si>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</si>
  <si>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</si>
  <si>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</si>
  <si>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</si>
  <si>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</si>
  <si>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</si>
  <si>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</si>
  <si>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</si>
  <si>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</si>
  <si>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</si>
  <si>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</si>
  <si>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</si>
  <si>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</si>
  <si>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</si>
  <si>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</si>
  <si>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</si>
  <si>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</si>
  <si>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</si>
  <si>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</si>
  <si>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</si>
  <si>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</si>
  <si>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</si>
  <si>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</si>
  <si>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</si>
  <si>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</si>
  <si>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</si>
  <si>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</si>
  <si>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</si>
  <si>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</si>
  <si>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</si>
  <si>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</si>
  <si>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</si>
  <si>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</si>
  <si>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</si>
  <si>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</si>
  <si>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</si>
  <si>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</si>
  <si>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</si>
  <si>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</si>
  <si>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</si>
  <si>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</si>
  <si>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</si>
  <si>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</si>
  <si>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</si>
  <si>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</si>
  <si>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</si>
  <si>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</si>
  <si>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</si>
  <si>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</si>
  <si>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</si>
  <si>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</si>
  <si>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</si>
  <si>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</si>
  <si>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</si>
  <si>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</si>
  <si>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</si>
  <si>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</si>
  <si>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</si>
  <si>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</si>
  <si>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</si>
  <si>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</si>
  <si>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</si>
  <si>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</si>
  <si>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</si>
  <si>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</si>
  <si>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</si>
  <si>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</si>
  <si>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</si>
  <si>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</si>
  <si>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</si>
  <si>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</si>
  <si>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</si>
  <si>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</si>
  <si>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</si>
  <si>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</si>
  <si>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</si>
  <si>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</si>
  <si>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</si>
  <si>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</si>
  <si>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</si>
  <si>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</si>
  <si>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</si>
  <si>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</si>
  <si>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</si>
  <si>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</si>
  <si>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</si>
  <si>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</si>
  <si>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</si>
  <si>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</si>
  <si>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</si>
  <si>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</si>
  <si>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</si>
  <si>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</si>
  <si>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</si>
  <si>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</si>
  <si>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</si>
  <si>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</si>
  <si>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</si>
  <si>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</si>
  <si>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</si>
  <si>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</si>
  <si>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</si>
  <si>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</si>
  <si>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</si>
  <si>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</si>
  <si>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</si>
  <si>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</si>
  <si>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</si>
  <si>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</si>
  <si>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</si>
  <si>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</si>
  <si>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</si>
  <si>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</si>
  <si>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</si>
  <si>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</si>
  <si>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</si>
  <si>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</si>
  <si>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</si>
  <si>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</si>
  <si>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</si>
  <si>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</si>
  <si>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</si>
  <si>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</si>
  <si>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</si>
  <si>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</si>
  <si>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</si>
  <si>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</si>
  <si>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</si>
  <si>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</si>
  <si>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</si>
  <si>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</si>
  <si>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</si>
  <si>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</si>
  <si>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</si>
  <si>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</si>
  <si>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</si>
  <si>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</si>
  <si>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</si>
  <si>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</si>
  <si>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</si>
  <si>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</si>
  <si>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</si>
  <si>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</si>
  <si>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</si>
  <si>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</si>
  <si>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</si>
  <si>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</si>
  <si>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</si>
  <si>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</si>
  <si>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</si>
  <si>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</si>
  <si>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</si>
  <si>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</si>
  <si>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</si>
  <si>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</si>
  <si>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</si>
  <si>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</si>
  <si>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</si>
  <si>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</si>
  <si>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</si>
  <si>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</si>
  <si>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</si>
  <si>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</si>
  <si>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</si>
  <si>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</si>
  <si>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</si>
  <si>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</si>
  <si>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</si>
  <si>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</si>
  <si>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</si>
  <si>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</si>
  <si>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</si>
  <si>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</si>
  <si>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</si>
  <si>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</si>
  <si>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</si>
  <si>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</si>
  <si>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</si>
  <si>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</si>
  <si>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</si>
  <si>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</si>
  <si>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</si>
  <si>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</si>
  <si>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</si>
  <si>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</si>
  <si>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</si>
  <si>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</si>
  <si>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</si>
  <si>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</si>
  <si>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</si>
  <si>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</si>
  <si>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</si>
  <si>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</si>
  <si>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</si>
  <si>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</si>
  <si>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</si>
  <si>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</si>
  <si>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</si>
  <si>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</si>
  <si>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</si>
  <si>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</si>
  <si>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</si>
  <si>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</si>
  <si>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</si>
  <si>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</si>
  <si>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</si>
  <si>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</si>
  <si>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</si>
  <si>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</si>
  <si>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</si>
  <si>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</si>
  <si>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</si>
  <si>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</si>
  <si>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</si>
  <si>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</si>
  <si>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</si>
  <si>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</si>
  <si>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</si>
  <si>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</si>
  <si>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</si>
  <si>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</si>
  <si>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</si>
  <si>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</si>
  <si>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</si>
  <si>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</si>
  <si>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</si>
  <si>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</si>
  <si>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</si>
  <si>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</si>
  <si>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</si>
  <si>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</si>
  <si>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</si>
  <si>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</si>
  <si>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</si>
  <si>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</si>
  <si>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</si>
  <si>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</si>
  <si>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</si>
  <si>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</si>
  <si>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</si>
  <si>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</si>
  <si>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</si>
  <si>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</si>
  <si>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</si>
  <si>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</si>
  <si>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</si>
  <si>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</si>
  <si>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</si>
  <si>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</si>
  <si>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</si>
  <si>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</si>
  <si>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</si>
  <si>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</si>
  <si>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</si>
  <si>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</si>
  <si>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</si>
  <si>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</si>
  <si>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</si>
  <si>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</si>
  <si>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</si>
  <si>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</si>
  <si>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</si>
  <si>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</si>
  <si>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</si>
  <si>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</si>
  <si>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</si>
  <si>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</si>
  <si>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</si>
  <si>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</si>
  <si>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</si>
  <si>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</si>
  <si>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</si>
  <si>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</si>
  <si>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</si>
  <si>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</si>
  <si>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</si>
  <si>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</si>
  <si>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</si>
  <si>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</si>
  <si>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</si>
  <si>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</si>
  <si>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</si>
  <si>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</si>
  <si>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</si>
  <si>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</si>
  <si>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</si>
  <si>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</si>
  <si>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</si>
  <si>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</si>
  <si>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</si>
  <si>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</si>
  <si>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</si>
  <si>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</si>
  <si>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</si>
  <si>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</si>
  <si>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</si>
  <si>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</si>
  <si>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</si>
  <si>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</si>
  <si>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</si>
  <si>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</si>
  <si>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</si>
  <si>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</si>
  <si>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</si>
  <si>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</si>
  <si>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</si>
  <si>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</si>
  <si>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</si>
  <si>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</si>
  <si>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</si>
  <si>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</si>
  <si>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</si>
  <si>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</si>
  <si>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</si>
  <si>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</si>
  <si>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</si>
  <si>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</si>
  <si>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</si>
  <si>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</si>
  <si>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</si>
  <si>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</si>
  <si>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</si>
  <si>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</si>
  <si>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</si>
  <si>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</si>
  <si>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</si>
  <si>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</si>
  <si>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</si>
  <si>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</si>
  <si>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</si>
  <si>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</si>
  <si>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</si>
  <si>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</si>
  <si>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</si>
  <si>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</si>
  <si>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</si>
  <si>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</si>
  <si>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</si>
  <si>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</si>
  <si>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</si>
  <si>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</si>
  <si>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</si>
  <si>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</si>
  <si>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</si>
  <si>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</si>
  <si>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</si>
  <si>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</si>
  <si>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</si>
  <si>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</si>
  <si>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</si>
  <si>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</si>
  <si>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</si>
  <si>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</si>
  <si>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</si>
  <si>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</si>
  <si>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</si>
  <si>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</si>
  <si>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</si>
  <si>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</si>
  <si>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</si>
  <si>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</si>
  <si>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</si>
  <si>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</si>
  <si>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</si>
  <si>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</si>
  <si>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</si>
  <si>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</si>
  <si>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</si>
  <si>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</si>
  <si>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</si>
  <si>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</si>
  <si>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</si>
  <si>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</si>
  <si>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</si>
  <si>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</si>
  <si>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</si>
  <si>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</si>
  <si>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</si>
  <si>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</si>
  <si>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</si>
  <si>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</si>
  <si>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</si>
  <si>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</si>
  <si>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</si>
  <si>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</si>
  <si>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</si>
  <si>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</si>
  <si>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</si>
  <si>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</si>
  <si>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</si>
  <si>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</si>
  <si>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</si>
  <si>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</si>
  <si>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</si>
  <si>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</si>
  <si>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</si>
  <si>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</si>
  <si>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</si>
  <si>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</si>
  <si>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</si>
  <si>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</si>
  <si>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</si>
  <si>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</si>
  <si>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</si>
  <si>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</si>
  <si>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</si>
  <si>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</si>
  <si>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</si>
  <si>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</si>
  <si>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</si>
  <si>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</si>
  <si>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</si>
  <si>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</si>
  <si>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</si>
  <si>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</si>
  <si>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</si>
  <si>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</si>
  <si>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</si>
  <si>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</si>
  <si>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</si>
  <si>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</si>
  <si>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</si>
  <si>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</si>
  <si>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</si>
  <si>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</si>
  <si>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</si>
  <si>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</si>
  <si>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</si>
  <si>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</si>
  <si>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</si>
  <si>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</si>
  <si>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</si>
  <si>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</si>
  <si>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</si>
  <si>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</si>
  <si>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</si>
  <si>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</si>
  <si>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</si>
  <si>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</si>
  <si>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</si>
  <si>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</si>
  <si>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</si>
  <si>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</si>
  <si>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</si>
  <si>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</si>
  <si>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</si>
  <si>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</si>
  <si>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</si>
  <si>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</si>
  <si>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</si>
  <si>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</si>
  <si>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</si>
  <si>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</si>
  <si>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</si>
  <si>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</si>
  <si>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</si>
  <si>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</si>
  <si>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</si>
  <si>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</si>
  <si>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</si>
  <si>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</si>
  <si>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</si>
  <si>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</si>
  <si>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</si>
  <si>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</si>
  <si>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</si>
  <si>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</si>
  <si>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</si>
  <si>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</si>
  <si>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</si>
  <si>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</si>
  <si>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</si>
  <si>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</si>
  <si>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</si>
  <si>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</si>
  <si>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</si>
  <si>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</si>
  <si>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</si>
  <si>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</si>
  <si>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</si>
  <si>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</si>
  <si>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</si>
  <si>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</si>
  <si>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</si>
  <si>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</si>
  <si>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</si>
  <si>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</si>
  <si>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</si>
  <si>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</si>
  <si>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</si>
  <si>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</si>
  <si>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</si>
  <si>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</si>
  <si>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</si>
  <si>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</si>
  <si>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</si>
  <si>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</si>
  <si>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</si>
  <si>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</si>
  <si>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</si>
  <si>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</si>
  <si>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</si>
  <si>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</si>
  <si>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</si>
  <si>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</si>
  <si>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</si>
  <si>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</si>
  <si>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</si>
  <si>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</si>
  <si>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</si>
  <si>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</si>
  <si>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</si>
  <si>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</si>
  <si>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</si>
  <si>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</si>
  <si>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</si>
  <si>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</si>
  <si>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</si>
  <si>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</si>
  <si>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</si>
  <si>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</si>
  <si>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</si>
  <si>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</si>
  <si>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</si>
  <si>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</si>
  <si>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</si>
  <si>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</si>
  <si>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</si>
  <si>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</si>
  <si>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</si>
  <si>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</si>
  <si>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</si>
  <si>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</si>
  <si>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</si>
  <si>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</si>
  <si>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</si>
  <si>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</si>
  <si>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</si>
  <si>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</si>
  <si>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</si>
  <si>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</si>
  <si>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</si>
  <si>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</si>
  <si>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</si>
  <si>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</si>
  <si>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</si>
  <si>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</si>
  <si>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</si>
  <si>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</si>
  <si>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</si>
  <si>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</si>
  <si>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</si>
  <si>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</si>
  <si>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</si>
  <si>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</si>
  <si>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</si>
  <si>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</si>
  <si>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</si>
  <si>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</si>
  <si>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</si>
  <si>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</si>
  <si>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</si>
  <si>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</si>
  <si>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</si>
  <si>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</si>
  <si>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</si>
  <si>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</si>
  <si>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</si>
  <si>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</si>
  <si>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</si>
  <si>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</si>
  <si>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</si>
  <si>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</si>
  <si>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</si>
  <si>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</si>
  <si>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</si>
  <si>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</si>
  <si>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</si>
  <si>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</si>
  <si>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</si>
  <si>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</si>
  <si>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</si>
  <si>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</si>
  <si>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</si>
  <si>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</si>
  <si>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</si>
  <si>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</si>
  <si>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</si>
  <si>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</si>
  <si>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</si>
  <si>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</si>
  <si>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</si>
  <si>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</si>
  <si>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</si>
  <si>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</si>
  <si>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</si>
  <si>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</si>
  <si>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</si>
  <si>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</si>
  <si>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</si>
  <si>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</si>
  <si>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</si>
  <si>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</si>
  <si>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</si>
  <si>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</si>
  <si>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</si>
  <si>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</si>
  <si>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</si>
  <si>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</si>
  <si>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</si>
  <si>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</si>
  <si>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</si>
  <si>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</si>
  <si>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</si>
  <si>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</si>
  <si>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</si>
  <si>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</si>
  <si>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</si>
  <si>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</si>
  <si>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</si>
  <si>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</si>
  <si>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</si>
  <si>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</si>
  <si>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</si>
  <si>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</si>
  <si>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</si>
  <si>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</si>
  <si>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</si>
  <si>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</si>
  <si>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</si>
  <si>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</si>
  <si>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</si>
  <si>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</si>
  <si>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</si>
  <si>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</si>
  <si>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</si>
  <si>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</si>
  <si>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</si>
  <si>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</si>
  <si>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</si>
  <si>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</si>
  <si>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</si>
  <si>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</si>
  <si>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</si>
  <si>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</si>
  <si>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</si>
  <si>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</si>
  <si>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</si>
  <si>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</si>
  <si>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</si>
  <si>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</si>
  <si>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</si>
  <si>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</si>
  <si>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</si>
  <si>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</si>
  <si>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</si>
  <si>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</si>
  <si>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</si>
  <si>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</si>
  <si>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</si>
  <si>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</si>
  <si>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</si>
  <si>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</si>
  <si>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</si>
  <si>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</si>
  <si>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</si>
  <si>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</si>
  <si>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</si>
  <si>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</si>
  <si>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</si>
  <si>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</si>
  <si>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</si>
  <si>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</si>
  <si>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</si>
  <si>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</si>
  <si>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</si>
  <si>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</si>
  <si>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</si>
  <si>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</si>
  <si>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</si>
  <si>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</si>
  <si>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</si>
  <si>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</si>
  <si>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</si>
  <si>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</si>
  <si>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</si>
  <si>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</si>
  <si>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</si>
  <si>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</si>
  <si>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</si>
  <si>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</si>
  <si>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</si>
  <si>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</si>
  <si>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</si>
  <si>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</si>
  <si>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</si>
  <si>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</si>
  <si>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</si>
  <si>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</si>
  <si>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</si>
  <si>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</si>
  <si>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</si>
  <si>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</si>
  <si>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</si>
  <si>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</si>
  <si>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</si>
  <si>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</si>
  <si>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</si>
  <si>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</si>
  <si>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</si>
  <si>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</si>
  <si>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</si>
  <si>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</si>
  <si>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</si>
  <si>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</si>
  <si>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</si>
  <si>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</si>
  <si>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</si>
  <si>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</si>
  <si>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</si>
  <si>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</si>
  <si>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</si>
  <si>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</si>
  <si>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</si>
  <si>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</si>
  <si>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</si>
  <si>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</si>
  <si>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</si>
  <si>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</si>
  <si>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</si>
  <si>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</si>
  <si>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</si>
  <si>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</si>
  <si>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</si>
  <si>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</si>
  <si>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</si>
  <si>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</si>
  <si>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</si>
  <si>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</si>
  <si>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</si>
  <si>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</si>
  <si>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</si>
  <si>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</si>
  <si>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</si>
  <si>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</si>
  <si>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</si>
  <si>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</si>
  <si>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</si>
  <si>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</si>
  <si>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</si>
  <si>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</si>
  <si>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</si>
  <si>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</si>
  <si>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</si>
  <si>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</si>
  <si>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</si>
  <si>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</si>
  <si>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</si>
  <si>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</si>
  <si>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</si>
  <si>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</si>
  <si>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</si>
  <si>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</si>
  <si>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</si>
  <si>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</si>
  <si>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</si>
  <si>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</si>
  <si>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</si>
  <si>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</si>
  <si>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</si>
  <si>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</si>
  <si>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</si>
  <si>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</si>
  <si>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</si>
  <si>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</si>
  <si>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</si>
  <si>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</si>
  <si>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</si>
  <si>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</si>
  <si>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</si>
  <si>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</si>
  <si>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</si>
  <si>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</si>
  <si>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</si>
  <si>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</si>
  <si>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</si>
  <si>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</si>
  <si>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</si>
  <si>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</si>
  <si>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</si>
  <si>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</si>
  <si>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</si>
  <si>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</si>
  <si>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</si>
  <si>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</si>
  <si>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</si>
  <si>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</si>
  <si>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</si>
  <si>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</si>
  <si>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</si>
  <si>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</si>
  <si>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</si>
  <si>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</si>
  <si>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</si>
  <si>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</si>
  <si>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</si>
  <si>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</si>
  <si>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</si>
  <si>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</si>
  <si>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</si>
  <si>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</si>
  <si>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</si>
  <si>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</si>
  <si>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</si>
  <si>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</si>
  <si>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</si>
  <si>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</si>
  <si>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</si>
  <si>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</si>
  <si>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</si>
  <si>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</si>
  <si>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</si>
  <si>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</si>
  <si>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</si>
  <si>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</si>
  <si>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</si>
  <si>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</si>
  <si>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</si>
  <si>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</si>
  <si>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</si>
  <si>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</si>
  <si>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</si>
  <si>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</si>
  <si>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</si>
  <si>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</si>
  <si>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</si>
  <si>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</si>
  <si>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</si>
  <si>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</si>
  <si>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</si>
  <si>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</si>
  <si>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</si>
  <si>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</si>
  <si>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</si>
  <si>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</si>
  <si>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</si>
  <si>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</si>
  <si>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</si>
  <si>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</si>
  <si>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</si>
  <si>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</si>
  <si>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</si>
  <si>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</si>
  <si>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</si>
  <si>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</si>
  <si>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</si>
  <si>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</si>
  <si>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</si>
  <si>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</si>
  <si>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</si>
  <si>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</si>
  <si>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</si>
  <si>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</si>
  <si>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</si>
  <si>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</si>
  <si>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</si>
  <si>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</si>
  <si>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</si>
  <si>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</si>
  <si>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</si>
  <si>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</si>
  <si>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</si>
  <si>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</si>
  <si>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</si>
  <si>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</si>
  <si>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</si>
  <si>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</si>
  <si>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</si>
  <si>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</si>
  <si>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</si>
  <si>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</si>
  <si>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</si>
  <si>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</si>
  <si>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</si>
  <si>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</si>
  <si>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</si>
  <si>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</si>
  <si>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</si>
  <si>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</si>
  <si>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</si>
  <si>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</si>
  <si>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</si>
  <si>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</si>
  <si>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</si>
  <si>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</si>
  <si>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</si>
  <si>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</si>
  <si>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</si>
  <si>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</si>
  <si>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</si>
  <si>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</si>
  <si>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</si>
  <si>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</si>
  <si>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</si>
  <si>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</si>
  <si>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</si>
  <si>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</si>
  <si>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</si>
  <si>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</si>
  <si>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</si>
  <si>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</si>
  <si>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</si>
  <si>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</si>
  <si>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</si>
  <si>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</si>
  <si>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</si>
  <si>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</si>
  <si>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</si>
  <si>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</si>
  <si>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</si>
  <si>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</si>
  <si>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</si>
  <si>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</si>
  <si>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</si>
  <si>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</si>
  <si>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</si>
  <si>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</si>
  <si>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</si>
  <si>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</si>
  <si>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</si>
  <si>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</si>
  <si>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</si>
  <si>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</si>
  <si>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</si>
  <si>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</si>
  <si>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</si>
  <si>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</si>
  <si>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</si>
  <si>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</si>
  <si>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</si>
  <si>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</si>
  <si>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</si>
  <si>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</si>
  <si>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</si>
  <si>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</si>
  <si>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</si>
  <si>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</si>
  <si>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</si>
  <si>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</si>
  <si>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</si>
  <si>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</si>
  <si>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</si>
  <si>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</si>
  <si>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</si>
  <si>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</si>
  <si>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</si>
  <si>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</si>
  <si>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</si>
  <si>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</si>
  <si>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</si>
  <si>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</si>
  <si>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</si>
  <si>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</si>
  <si>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</si>
  <si>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</si>
  <si>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</si>
  <si>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</si>
  <si>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</si>
  <si>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</si>
  <si>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</si>
  <si>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</si>
  <si>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</si>
  <si>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</si>
  <si>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</si>
  <si>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</si>
  <si>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</si>
  <si>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</si>
  <si>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</si>
  <si>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</si>
  <si>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</si>
  <si>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</si>
  <si>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</si>
  <si>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</si>
  <si>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</si>
  <si>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</si>
  <si>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</si>
  <si>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</si>
  <si>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</si>
  <si>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</si>
  <si>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</si>
  <si>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</si>
  <si>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</si>
  <si>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</si>
  <si>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</si>
  <si>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</si>
  <si>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</si>
  <si>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</si>
  <si>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</si>
  <si>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</si>
  <si>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</si>
  <si>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</si>
  <si>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</si>
  <si>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</si>
  <si>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</si>
  <si>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</si>
  <si>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</si>
  <si>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</si>
  <si>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</si>
  <si>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</si>
  <si>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</si>
  <si>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</si>
  <si>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</si>
  <si>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</si>
  <si>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</si>
  <si>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</si>
  <si>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</si>
  <si>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</si>
  <si>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</si>
  <si>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</si>
  <si>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</si>
  <si>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</si>
  <si>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</si>
  <si>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</si>
  <si>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</si>
  <si>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</si>
  <si>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</si>
  <si>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</si>
  <si>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</si>
  <si>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</si>
  <si>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</si>
  <si>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</si>
  <si>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</si>
  <si>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</si>
  <si>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</si>
  <si>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</si>
  <si>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</si>
  <si>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</si>
  <si>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</si>
  <si>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</si>
  <si>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</si>
  <si>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</si>
  <si>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</si>
  <si>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</si>
  <si>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</si>
  <si>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</si>
  <si>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</si>
  <si>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</si>
  <si>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</si>
  <si>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</si>
  <si>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</si>
  <si>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</si>
  <si>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</si>
  <si>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</si>
  <si>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</si>
  <si>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</si>
  <si>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</si>
  <si>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</si>
  <si>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</si>
  <si>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</si>
  <si>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</si>
  <si>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</si>
  <si>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</si>
  <si>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</si>
  <si>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</si>
  <si>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</si>
  <si>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</si>
  <si>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</si>
  <si>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</si>
  <si>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</si>
  <si>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</si>
  <si>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</si>
  <si>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</si>
  <si>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</si>
  <si>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</si>
  <si>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</si>
  <si>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</si>
  <si>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</si>
  <si>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</si>
  <si>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</si>
  <si>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</si>
  <si>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</si>
  <si>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</si>
  <si>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</si>
  <si>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</si>
  <si>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</si>
  <si>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</si>
  <si>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</si>
  <si>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</si>
  <si>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</si>
  <si>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</si>
  <si>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</si>
  <si>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</si>
  <si>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</si>
  <si>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</si>
  <si>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</si>
  <si>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</si>
  <si>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</si>
  <si>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</si>
  <si>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</si>
  <si>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</si>
  <si>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</si>
  <si>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</si>
  <si>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</si>
  <si>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</si>
  <si>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</si>
  <si>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</si>
  <si>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</si>
  <si>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</si>
  <si>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</si>
  <si>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</si>
  <si>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</si>
  <si>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</si>
  <si>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</si>
  <si>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</si>
  <si>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</si>
  <si>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</si>
  <si>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</si>
  <si>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</si>
  <si>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</si>
  <si>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</si>
  <si>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</si>
  <si>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</si>
  <si>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</si>
  <si>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</si>
  <si>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</si>
  <si>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</si>
  <si>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</si>
  <si>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</si>
  <si>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</si>
  <si>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</si>
  <si>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</si>
  <si>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</si>
  <si>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</si>
  <si>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</si>
  <si>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</si>
  <si>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</si>
  <si>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</si>
  <si>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</si>
  <si>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</si>
  <si>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</si>
  <si>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</si>
  <si>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</si>
  <si>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</si>
  <si>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</si>
  <si>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</si>
  <si>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</si>
  <si>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</si>
  <si>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</si>
  <si>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</si>
  <si>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</si>
  <si>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</si>
  <si>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</si>
  <si>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</si>
  <si>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</si>
  <si>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</si>
  <si>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</si>
  <si>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</si>
  <si>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</si>
  <si>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</si>
  <si>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</si>
  <si>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</si>
  <si>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</si>
  <si>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</si>
  <si>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</si>
  <si>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</si>
  <si>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</si>
  <si>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</si>
  <si>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</si>
  <si>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</si>
  <si>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</si>
  <si>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</si>
  <si>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</si>
  <si>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</si>
  <si>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</si>
  <si>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</si>
  <si>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</si>
  <si>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</si>
  <si>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</si>
  <si>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</si>
  <si>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</si>
  <si>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</si>
  <si>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</si>
  <si>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</si>
  <si>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</si>
  <si>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</si>
  <si>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</si>
  <si>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</si>
  <si>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</si>
  <si>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</si>
  <si>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</si>
  <si>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</si>
  <si>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</si>
  <si>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</si>
  <si>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</si>
  <si>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</si>
  <si>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</si>
  <si>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</si>
  <si>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</si>
  <si>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</si>
  <si>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</si>
  <si>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</si>
  <si>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</si>
  <si>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</si>
  <si>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</si>
  <si>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</si>
  <si>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</si>
  <si>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</si>
  <si>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</si>
  <si>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</si>
  <si>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</si>
  <si>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</si>
  <si>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</si>
  <si>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</si>
  <si>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</si>
  <si>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</si>
  <si>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</si>
  <si>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</si>
  <si>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</si>
  <si>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</si>
  <si>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</si>
  <si>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</si>
  <si>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</si>
  <si>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</si>
  <si>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</si>
  <si>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</si>
  <si>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</si>
  <si>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</si>
  <si>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</si>
  <si>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</si>
  <si>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</si>
  <si>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</si>
  <si>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</si>
  <si>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</si>
  <si>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</si>
  <si>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</si>
  <si>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</si>
  <si>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</si>
  <si>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</si>
  <si>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</si>
  <si>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</si>
  <si>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</si>
  <si>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</si>
  <si>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</si>
  <si>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</si>
  <si>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</si>
  <si>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</si>
  <si>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</si>
  <si>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</si>
  <si>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</si>
  <si>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</si>
  <si>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</si>
  <si>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</si>
  <si>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</si>
  <si>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</si>
  <si>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</si>
  <si>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</si>
  <si>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</si>
  <si>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</si>
  <si>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</si>
  <si>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</si>
  <si>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</si>
  <si>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</si>
  <si>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</si>
  <si>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</si>
  <si>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</si>
  <si>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</si>
  <si>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</si>
  <si>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</si>
  <si>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</si>
  <si>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</si>
  <si>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</si>
  <si>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</si>
  <si>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</si>
  <si>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</si>
  <si>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</si>
  <si>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</si>
  <si>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</si>
  <si>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</si>
  <si>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</si>
  <si>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</si>
  <si>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</si>
  <si>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</si>
  <si>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</si>
  <si>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</si>
  <si>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</si>
  <si>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</si>
  <si>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</si>
  <si>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</si>
  <si>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</si>
  <si>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</si>
  <si>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</si>
  <si>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</si>
  <si>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</si>
  <si>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</si>
  <si>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</si>
  <si>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</si>
  <si>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</si>
  <si>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</si>
  <si>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</si>
  <si>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</si>
  <si>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</si>
  <si>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</si>
  <si>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</si>
  <si>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</si>
  <si>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</si>
  <si>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</si>
  <si>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</si>
  <si>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</si>
  <si>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</si>
  <si>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</si>
  <si>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</si>
  <si>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</si>
  <si>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</si>
  <si>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</si>
  <si>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</si>
  <si>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</si>
  <si>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</si>
  <si>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</si>
  <si>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</si>
  <si>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</si>
  <si>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</si>
  <si>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</si>
  <si>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</si>
  <si>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</si>
  <si>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</si>
  <si>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</si>
  <si>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</si>
  <si>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</si>
  <si>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</si>
  <si>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</si>
  <si>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</si>
  <si>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</si>
  <si>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</si>
  <si>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</si>
  <si>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</si>
  <si>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</si>
  <si>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</si>
  <si>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</si>
  <si>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</si>
  <si>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</si>
  <si>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</si>
  <si>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</si>
  <si>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</si>
  <si>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</si>
  <si>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</si>
  <si>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</si>
  <si>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</si>
  <si>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</si>
  <si>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</si>
  <si>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</si>
  <si>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</si>
  <si>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</si>
  <si>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</si>
  <si>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</si>
  <si>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</si>
  <si>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</si>
  <si>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</si>
  <si>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</si>
  <si>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</si>
  <si>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</si>
  <si>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</si>
  <si>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</si>
  <si>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</si>
  <si>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</si>
  <si>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</si>
  <si>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</si>
  <si>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</si>
  <si>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</si>
  <si>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</si>
  <si>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</si>
  <si>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</si>
  <si>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</si>
  <si>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</si>
  <si>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</si>
  <si>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</si>
  <si>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</si>
  <si>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</si>
  <si>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</si>
  <si>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</si>
  <si>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</si>
  <si>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</si>
  <si>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</si>
  <si>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</si>
  <si>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</si>
  <si>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</si>
  <si>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</si>
  <si>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</si>
  <si>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</si>
  <si>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</si>
  <si>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</si>
  <si>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</si>
  <si>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</si>
  <si>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</si>
  <si>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</si>
  <si>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</si>
  <si>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</si>
  <si>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</si>
  <si>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</si>
  <si>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</si>
  <si>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</si>
  <si>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</si>
  <si>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</si>
  <si>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</si>
  <si>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</si>
  <si>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</si>
  <si>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</si>
  <si>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</si>
  <si>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</si>
  <si>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</si>
  <si>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</si>
  <si>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</si>
  <si>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</si>
  <si>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</si>
  <si>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</si>
  <si>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</si>
  <si>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</si>
  <si>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</si>
  <si>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</si>
  <si>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</si>
  <si>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</si>
  <si>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</si>
  <si>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</si>
  <si>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</si>
  <si>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</si>
  <si>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</si>
  <si>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</si>
  <si>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</si>
  <si>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</si>
  <si>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</si>
  <si>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</si>
  <si>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</si>
  <si>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</si>
  <si>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</si>
  <si>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</si>
  <si>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</si>
  <si>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</si>
  <si>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</si>
  <si>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</si>
  <si>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</si>
  <si>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</si>
  <si>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</si>
  <si>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</si>
  <si>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</si>
  <si>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</si>
  <si>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</si>
  <si>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</si>
  <si>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</si>
  <si>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</si>
  <si>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</si>
  <si>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</si>
  <si>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</si>
  <si>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</si>
  <si>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</si>
  <si>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</si>
  <si>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</si>
  <si>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</si>
  <si>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</si>
  <si>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</si>
  <si>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</si>
  <si>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</si>
  <si>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</si>
  <si>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</si>
  <si>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</si>
  <si>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</si>
  <si>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</si>
  <si>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</si>
  <si>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</si>
  <si>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</si>
  <si>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</si>
  <si>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</si>
  <si>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</si>
  <si>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</si>
  <si>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</si>
  <si>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</si>
  <si>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</si>
  <si>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</si>
  <si>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</si>
  <si>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</si>
  <si>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</si>
  <si>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</si>
  <si>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</si>
  <si>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</si>
  <si>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</si>
  <si>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</si>
  <si>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</si>
  <si>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</si>
  <si>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</si>
  <si>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</si>
  <si>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</si>
  <si>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</si>
  <si>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</si>
  <si>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</si>
  <si>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</si>
  <si>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</si>
  <si>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</si>
  <si>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</si>
  <si>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</si>
  <si>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</si>
  <si>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</si>
  <si>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</si>
  <si>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</si>
  <si>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</si>
  <si>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</si>
  <si>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</si>
  <si>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</si>
  <si>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</si>
  <si>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</si>
  <si>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</si>
  <si>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</si>
  <si>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</si>
  <si>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</si>
  <si>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</si>
  <si>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</si>
  <si>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</si>
  <si>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</si>
  <si>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</si>
  <si>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</si>
  <si>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</si>
  <si>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</si>
  <si>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</si>
  <si>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</si>
  <si>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</si>
  <si>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</si>
  <si>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</si>
  <si>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</si>
  <si>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</si>
  <si>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</si>
  <si>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</si>
  <si>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</si>
  <si>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</si>
  <si>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</si>
  <si>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</si>
  <si>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</si>
  <si>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</si>
  <si>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</si>
  <si>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</si>
  <si>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</si>
  <si>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</si>
  <si>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</si>
  <si>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</si>
  <si>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</si>
  <si>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</si>
  <si>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</si>
  <si>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</si>
  <si>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</si>
  <si>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</si>
  <si>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</si>
  <si>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</si>
  <si>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</si>
  <si>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</si>
  <si>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</si>
  <si>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</si>
  <si>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</si>
  <si>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</si>
  <si>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</si>
  <si>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</si>
  <si>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</si>
  <si>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</si>
  <si>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</si>
  <si>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</si>
  <si>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</si>
  <si>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</si>
  <si>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</si>
  <si>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</si>
  <si>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</si>
  <si>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</si>
  <si>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</si>
  <si>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</si>
  <si>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</si>
  <si>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</si>
  <si>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</si>
  <si>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</si>
  <si>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</si>
  <si>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</si>
  <si>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</si>
  <si>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</si>
  <si>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</si>
  <si>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</si>
  <si>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</si>
  <si>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</si>
  <si>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</si>
  <si>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</si>
  <si>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</si>
  <si>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</si>
  <si>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</si>
  <si>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</si>
  <si>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</si>
  <si>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</si>
  <si>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</si>
  <si>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</si>
  <si>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</si>
  <si>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</si>
  <si>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</si>
  <si>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</si>
  <si>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</si>
  <si>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</si>
  <si>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</si>
  <si>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</si>
  <si>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</si>
  <si>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</si>
  <si>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</si>
  <si>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</si>
  <si>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</si>
  <si>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</si>
  <si>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</si>
  <si>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</si>
  <si>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</si>
  <si>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</si>
  <si>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</si>
  <si>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</si>
  <si>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</si>
  <si>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</si>
  <si>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</si>
  <si>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</si>
  <si>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</si>
  <si>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</si>
  <si>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</si>
  <si>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</si>
  <si>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</si>
  <si>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</si>
  <si>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</si>
  <si>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</si>
  <si>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</si>
  <si>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</si>
  <si>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</si>
  <si>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</si>
  <si>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</si>
  <si>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</si>
  <si>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</si>
  <si>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</si>
  <si>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</si>
  <si>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</si>
  <si>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</si>
  <si>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</si>
  <si>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</si>
  <si>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</si>
  <si>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</si>
  <si>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</si>
  <si>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</si>
  <si>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</si>
  <si>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</si>
  <si>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</si>
  <si>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</si>
  <si>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</si>
  <si>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</si>
  <si>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</si>
  <si>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</si>
  <si>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</si>
  <si>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</si>
  <si>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</si>
  <si>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</si>
  <si>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</si>
  <si>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</si>
  <si>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</si>
  <si>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</si>
  <si>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</si>
  <si>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</si>
  <si>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</si>
  <si>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</si>
  <si>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</si>
  <si>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</si>
  <si>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</si>
  <si>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</si>
  <si>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</si>
  <si>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</si>
  <si>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</si>
  <si>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</si>
  <si>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</si>
  <si>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</si>
  <si>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</si>
  <si>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</si>
  <si>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</si>
  <si>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</si>
  <si>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</si>
  <si>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</si>
  <si>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</si>
  <si>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</si>
  <si>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</si>
  <si>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</si>
  <si>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</si>
  <si>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</si>
  <si>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</si>
  <si>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</si>
  <si>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</si>
  <si>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</si>
  <si>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</si>
  <si>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</si>
  <si>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</si>
  <si>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</si>
  <si>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</si>
  <si>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</si>
  <si>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</si>
  <si>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</si>
  <si>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</si>
  <si>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</si>
  <si>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</si>
  <si>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</si>
  <si>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</si>
  <si>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</si>
  <si>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</si>
  <si>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</si>
  <si>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</si>
  <si>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</si>
  <si>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</si>
  <si>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</si>
  <si>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</si>
  <si>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</si>
  <si>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</si>
  <si>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</si>
  <si>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</si>
  <si>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</si>
  <si>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</si>
  <si>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</si>
  <si>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</si>
  <si>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</si>
  <si>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</si>
  <si>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</si>
  <si>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</si>
  <si>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</si>
  <si>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</si>
  <si>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</si>
  <si>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</si>
  <si>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</si>
  <si>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</si>
  <si>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</si>
  <si>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</si>
  <si>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</si>
  <si>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</si>
  <si>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</si>
  <si>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</si>
  <si>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</si>
  <si>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</si>
  <si>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</si>
  <si>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</si>
  <si>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</si>
  <si>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</si>
  <si>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</si>
  <si>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</si>
  <si>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</si>
  <si>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</si>
  <si>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</si>
  <si>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</si>
  <si>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</si>
  <si>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</si>
  <si>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</si>
  <si>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</si>
  <si>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</si>
  <si>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</si>
  <si>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</si>
  <si>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</si>
  <si>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</si>
  <si>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</si>
  <si>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</si>
  <si>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</si>
  <si>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</si>
  <si>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</si>
  <si>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</si>
  <si>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</si>
  <si>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</si>
  <si>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</si>
  <si>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</si>
  <si>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</si>
  <si>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</si>
  <si>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</si>
  <si>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</si>
  <si>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</si>
  <si>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</si>
  <si>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</si>
  <si>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</si>
  <si>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</si>
  <si>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</si>
  <si>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</si>
  <si>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</si>
  <si>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</si>
  <si>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</si>
  <si>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</si>
  <si>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</si>
  <si>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</si>
  <si>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</si>
  <si>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</si>
  <si>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</si>
  <si>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</si>
  <si>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</si>
  <si>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</si>
  <si>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</si>
  <si>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</si>
  <si>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</si>
  <si>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</si>
  <si>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</si>
  <si>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</si>
  <si>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</si>
  <si>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</si>
  <si>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</si>
  <si>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</si>
  <si>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</si>
  <si>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</si>
  <si>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</si>
  <si>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</si>
  <si>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</si>
  <si>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</si>
  <si>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</si>
  <si>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</si>
  <si>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</si>
  <si>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</si>
  <si>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</si>
  <si>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</si>
  <si>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</si>
  <si>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</si>
  <si>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</si>
  <si>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</si>
  <si>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</si>
  <si>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</si>
  <si>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</si>
  <si>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</si>
  <si>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</si>
  <si>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</si>
  <si>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</si>
  <si>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</si>
  <si>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</si>
  <si>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</si>
  <si>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</si>
  <si>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</si>
  <si>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</si>
  <si>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</si>
  <si>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</si>
  <si>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</si>
  <si>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</si>
  <si>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</si>
  <si>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</si>
  <si>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</si>
  <si>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</si>
  <si>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</si>
  <si>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</si>
  <si>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</si>
  <si>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</si>
  <si>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</si>
  <si>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</si>
  <si>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</si>
  <si>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</si>
  <si>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</si>
  <si>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</si>
  <si>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</si>
  <si>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</si>
  <si>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</si>
  <si>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</si>
  <si>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</si>
  <si>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</si>
  <si>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</si>
  <si>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</si>
  <si>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</si>
  <si>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</si>
  <si>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</si>
  <si>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</si>
  <si>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</si>
  <si>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</si>
  <si>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</si>
  <si>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</si>
  <si>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</si>
  <si>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</si>
  <si>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</si>
  <si>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</si>
  <si>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</si>
  <si>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</si>
  <si>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</si>
  <si>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</si>
  <si>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</si>
  <si>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</si>
  <si>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</si>
  <si>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</si>
  <si>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</si>
  <si>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</si>
  <si>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</si>
  <si>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</si>
  <si>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</si>
  <si>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</si>
  <si>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</si>
  <si>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</si>
  <si>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</si>
  <si>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</si>
  <si>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</si>
  <si>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</si>
  <si>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</si>
  <si>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</si>
  <si>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</si>
  <si>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</si>
  <si>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</si>
  <si>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</si>
  <si>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</si>
  <si>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</si>
  <si>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</si>
  <si>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</si>
  <si>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</si>
  <si>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</si>
  <si>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</si>
  <si>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</si>
  <si>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</si>
  <si>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</si>
  <si>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</si>
  <si>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</si>
  <si>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</si>
  <si>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</si>
  <si>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</si>
  <si>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</si>
  <si>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</si>
  <si>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</si>
  <si>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</si>
  <si>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</si>
  <si>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</si>
  <si>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</si>
  <si>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</si>
  <si>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</si>
  <si>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</si>
  <si>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</si>
  <si>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</si>
  <si>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</si>
  <si>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</si>
  <si>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</si>
  <si>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</si>
  <si>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</si>
  <si>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</si>
  <si>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</si>
  <si>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</si>
  <si>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</si>
  <si>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</si>
  <si>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</si>
  <si>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</si>
  <si>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</si>
  <si>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</si>
  <si>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</si>
  <si>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</si>
  <si>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</si>
  <si>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</si>
  <si>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</si>
  <si>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</si>
  <si>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</si>
  <si>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</si>
  <si>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</si>
  <si>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</si>
  <si>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</si>
  <si>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</si>
  <si>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</si>
  <si>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</si>
  <si>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</si>
  <si>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</si>
  <si>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</si>
  <si>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</si>
  <si>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</si>
  <si>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</si>
  <si>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</si>
  <si>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</si>
  <si>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</si>
  <si>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</si>
  <si>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</si>
  <si>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</si>
  <si>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</si>
  <si>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</si>
  <si>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</si>
  <si>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</si>
  <si>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</si>
  <si>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</si>
  <si>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</si>
  <si>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</si>
  <si>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</si>
  <si>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</si>
  <si>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</si>
  <si>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</si>
  <si>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</si>
  <si>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</si>
  <si>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</si>
  <si>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</si>
  <si>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</si>
  <si>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</si>
  <si>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</si>
  <si>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</si>
  <si>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</si>
  <si>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</si>
  <si>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</si>
  <si>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</si>
  <si>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</si>
  <si>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</si>
  <si>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</si>
  <si>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</si>
  <si>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</si>
  <si>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</si>
  <si>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</si>
  <si>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</si>
  <si>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</si>
  <si>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</si>
  <si>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</si>
  <si>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</si>
  <si>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</si>
  <si>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</si>
  <si>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</si>
  <si>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</si>
  <si>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</si>
  <si>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</si>
  <si>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</si>
  <si>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</si>
  <si>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</si>
  <si>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</si>
  <si>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</si>
  <si>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</si>
  <si>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</si>
  <si>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</si>
  <si>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</si>
  <si>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</si>
  <si>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</si>
  <si>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</si>
  <si>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</si>
  <si>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</si>
  <si>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</si>
  <si>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</si>
  <si>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</si>
  <si>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</si>
  <si>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</si>
  <si>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</si>
  <si>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</si>
  <si>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</si>
  <si>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</si>
  <si>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</si>
  <si>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</si>
  <si>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</si>
  <si>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</si>
  <si>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</si>
  <si>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</si>
  <si>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</si>
  <si>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</si>
  <si>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</si>
  <si>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</si>
  <si>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</si>
  <si>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</si>
  <si>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</si>
  <si>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</si>
  <si>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</si>
  <si>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</si>
  <si>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</si>
  <si>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</si>
  <si>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</si>
  <si>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</si>
  <si>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</si>
  <si>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</si>
  <si>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</si>
  <si>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</si>
  <si>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</si>
  <si>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</si>
  <si>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</si>
  <si>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</si>
  <si>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</si>
  <si>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</si>
  <si>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</si>
  <si>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</si>
  <si>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</si>
  <si>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</si>
  <si>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</si>
  <si>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</si>
  <si>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</si>
  <si>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</si>
  <si>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</si>
  <si>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</si>
  <si>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</si>
  <si>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</si>
  <si>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</si>
  <si>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</si>
  <si>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</si>
  <si>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</si>
  <si>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</si>
  <si>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</si>
  <si>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</si>
  <si>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</si>
  <si>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</si>
  <si>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</si>
  <si>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</si>
  <si>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</si>
  <si>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</si>
  <si>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</si>
  <si>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</si>
  <si>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</si>
  <si>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</si>
  <si>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</si>
  <si>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</si>
  <si>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</si>
  <si>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</si>
  <si>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</si>
  <si>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</si>
  <si>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</si>
  <si>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</si>
  <si>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</si>
  <si>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</si>
  <si>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</si>
  <si>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</si>
  <si>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</si>
  <si>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</si>
  <si>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</si>
  <si>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</si>
  <si>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</si>
  <si>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</si>
  <si>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</si>
  <si>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</si>
  <si>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</si>
  <si>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</si>
  <si>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</si>
  <si>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</si>
  <si>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</si>
  <si>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</si>
  <si>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</si>
  <si>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</si>
  <si>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</si>
  <si>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</si>
  <si>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</si>
  <si>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</si>
  <si>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</si>
  <si>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</si>
  <si>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</si>
  <si>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</si>
  <si>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</si>
  <si>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</si>
  <si>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</si>
  <si>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</si>
  <si>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</si>
  <si>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</si>
  <si>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</si>
  <si>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</si>
  <si>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</si>
  <si>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</si>
  <si>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</si>
  <si>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</si>
  <si>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</si>
  <si>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</si>
  <si>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</si>
  <si>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</si>
  <si>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</si>
  <si>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</si>
  <si>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</si>
  <si>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</si>
  <si>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</si>
  <si>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</si>
  <si>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</si>
  <si>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</si>
  <si>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</si>
  <si>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</si>
  <si>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</si>
  <si>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</si>
  <si>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</si>
  <si>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</si>
  <si>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</si>
  <si>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</si>
  <si>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</si>
  <si>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</si>
  <si>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</si>
  <si>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</si>
  <si>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</si>
  <si>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</si>
  <si>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</si>
  <si>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</si>
  <si>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</si>
  <si>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</si>
  <si>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</si>
  <si>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</si>
  <si>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</si>
  <si>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</si>
  <si>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</si>
  <si>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</si>
  <si>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</si>
  <si>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</si>
  <si>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</si>
  <si>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</si>
  <si>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</si>
  <si>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</si>
  <si>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</si>
  <si>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</si>
  <si>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</si>
  <si>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</si>
  <si>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</si>
  <si>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</si>
  <si>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</si>
  <si>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</si>
  <si>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</si>
  <si>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</si>
  <si>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</si>
  <si>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</si>
  <si>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</si>
  <si>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</si>
  <si>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</si>
  <si>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</si>
  <si>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</si>
  <si>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</si>
  <si>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</si>
  <si>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</si>
  <si>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</si>
  <si>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</si>
  <si>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</si>
  <si>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</si>
  <si>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</si>
  <si>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</si>
  <si>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</si>
  <si>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</si>
  <si>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</si>
  <si>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</si>
  <si>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</si>
  <si>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</si>
  <si>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</si>
  <si>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</si>
  <si>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</si>
  <si>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</si>
  <si>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</si>
  <si>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</si>
  <si>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</si>
  <si>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</si>
  <si>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</si>
  <si>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</si>
  <si>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</si>
  <si>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</si>
  <si>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</si>
  <si>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</si>
  <si>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</si>
  <si>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</si>
  <si>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</si>
  <si>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</si>
  <si>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</si>
  <si>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</si>
  <si>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</si>
  <si>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</si>
  <si>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</si>
  <si>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</si>
  <si>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</si>
  <si>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</si>
  <si>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</si>
  <si>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</si>
  <si>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</si>
  <si>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</si>
  <si>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</si>
  <si>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</si>
  <si>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</si>
  <si>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</si>
  <si>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</si>
  <si>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</si>
  <si>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</si>
  <si>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</si>
  <si>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</si>
  <si>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</si>
  <si>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</si>
  <si>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</si>
  <si>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</si>
  <si>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</si>
  <si>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</si>
  <si>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</si>
  <si>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</si>
  <si>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</si>
  <si>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</si>
  <si>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</si>
  <si>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</si>
  <si>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</si>
  <si>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</si>
  <si>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</si>
  <si>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</si>
  <si>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</si>
  <si>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</si>
  <si>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</si>
  <si>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</si>
  <si>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</si>
  <si>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</si>
  <si>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</si>
  <si>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</si>
  <si>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</si>
  <si>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</si>
  <si>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</si>
  <si>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</si>
  <si>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</si>
  <si>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</si>
  <si>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</si>
  <si>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</si>
  <si>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</si>
  <si>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</si>
  <si>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</si>
  <si>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</si>
  <si>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</si>
  <si>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</si>
  <si>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</si>
  <si>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</si>
  <si>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</si>
  <si>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</si>
  <si>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</si>
  <si>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</si>
  <si>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</si>
  <si>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</si>
  <si>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</si>
  <si>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</si>
  <si>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</si>
  <si>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</si>
  <si>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</si>
  <si>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</si>
  <si>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</si>
  <si>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</si>
  <si>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</si>
  <si>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</si>
  <si>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</si>
  <si>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</si>
  <si>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</si>
  <si>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</si>
  <si>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</si>
  <si>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</si>
  <si>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</si>
  <si>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</si>
  <si>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</si>
  <si>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</si>
  <si>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</si>
  <si>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</si>
  <si>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</si>
  <si>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</si>
  <si>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</si>
  <si>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</si>
  <si>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</si>
  <si>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</si>
  <si>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</si>
  <si>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</si>
  <si>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</si>
  <si>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</si>
  <si>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</si>
  <si>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</si>
  <si>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</si>
  <si>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</si>
  <si>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</si>
  <si>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</si>
  <si>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</si>
  <si>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</si>
  <si>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</si>
  <si>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</si>
  <si>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</si>
  <si>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</si>
  <si>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</si>
  <si>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</si>
  <si>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</si>
  <si>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</si>
  <si>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</si>
  <si>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</si>
  <si>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</si>
  <si>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</si>
  <si>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</si>
  <si>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</si>
  <si>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</si>
  <si>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</si>
  <si>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</si>
  <si>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</si>
  <si>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</si>
  <si>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</si>
  <si>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</si>
  <si>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</si>
  <si>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</si>
  <si>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</si>
  <si>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</si>
  <si>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</si>
  <si>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</si>
  <si>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</si>
  <si>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</si>
  <si>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</si>
  <si>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</si>
  <si>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</si>
  <si>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</si>
  <si>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</si>
  <si>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</si>
  <si>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</si>
  <si>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</si>
  <si>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</si>
  <si>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</si>
  <si>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</si>
  <si>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</si>
  <si>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</si>
  <si>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</si>
  <si>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</si>
  <si>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</si>
  <si>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</si>
  <si>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</si>
  <si>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</si>
  <si>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</si>
  <si>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</si>
  <si>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</si>
  <si>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</si>
  <si>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</si>
  <si>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</si>
  <si>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</si>
  <si>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</si>
  <si>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</si>
  <si>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</si>
  <si>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</si>
  <si>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</si>
  <si>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</si>
  <si>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</si>
  <si>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</si>
  <si>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</si>
  <si>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</si>
  <si>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</si>
  <si>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</si>
  <si>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</si>
  <si>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</si>
  <si>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</si>
  <si>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</si>
  <si>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</si>
  <si>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</si>
  <si>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</si>
  <si>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</si>
  <si>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</si>
  <si>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</si>
  <si>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</si>
  <si>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</si>
  <si>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</si>
  <si>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</si>
  <si>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</si>
  <si>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</si>
  <si>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</si>
  <si>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</si>
  <si>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</si>
  <si>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</si>
  <si>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</si>
  <si>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</si>
  <si>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</si>
  <si>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</si>
  <si>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</si>
  <si>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</si>
  <si>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</si>
  <si>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</si>
  <si>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</si>
  <si>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</si>
  <si>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</si>
  <si>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</si>
  <si>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</si>
  <si>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</si>
  <si>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</si>
  <si>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</si>
  <si>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</si>
  <si>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</si>
  <si>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</si>
  <si>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</si>
  <si>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</si>
  <si>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</si>
  <si>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</si>
  <si>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</si>
  <si>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</si>
  <si>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</si>
  <si>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</si>
  <si>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</si>
  <si>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</si>
  <si>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</si>
  <si>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</si>
  <si>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</si>
  <si>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</si>
  <si>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</si>
  <si>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</si>
  <si>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</si>
  <si>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</si>
  <si>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</si>
  <si>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</si>
  <si>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</si>
  <si>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</si>
  <si>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</si>
  <si>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</si>
  <si>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</si>
  <si>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</si>
  <si>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</si>
  <si>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</si>
  <si>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</si>
  <si>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</si>
  <si>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</si>
  <si>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</si>
  <si>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</si>
  <si>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</si>
  <si>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</si>
  <si>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</si>
  <si>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</si>
  <si>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</si>
  <si>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</si>
  <si>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</si>
  <si>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</si>
  <si>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</si>
  <si>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</si>
  <si>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</si>
  <si>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</si>
  <si>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</si>
  <si>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</si>
  <si>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</si>
  <si>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</si>
  <si>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</si>
  <si>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</si>
  <si>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</si>
  <si>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</si>
  <si>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</si>
  <si>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</si>
  <si>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</si>
  <si>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</si>
  <si>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</si>
  <si>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</si>
  <si>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</si>
  <si>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</si>
  <si>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</si>
  <si>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</si>
  <si>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</si>
  <si>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</si>
  <si>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</si>
  <si>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</si>
  <si>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</si>
  <si>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</si>
  <si>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</si>
  <si>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</si>
  <si>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</si>
  <si>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</si>
  <si>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</si>
  <si>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</si>
  <si>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</si>
  <si>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</si>
  <si>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</si>
  <si>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</si>
  <si>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</si>
  <si>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</si>
  <si>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</si>
  <si>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</si>
  <si>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</si>
  <si>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</si>
  <si>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</si>
  <si>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</si>
  <si>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</si>
  <si>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</si>
  <si>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</si>
  <si>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</si>
  <si>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</si>
  <si>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</si>
  <si>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</si>
  <si>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</si>
  <si>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</si>
  <si>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</si>
  <si>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</si>
  <si>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</si>
  <si>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</si>
  <si>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</si>
  <si>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</si>
  <si>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</si>
  <si>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</si>
  <si>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</si>
  <si>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</si>
  <si>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</si>
  <si>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</si>
  <si>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</si>
  <si>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</si>
  <si>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</si>
  <si>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</si>
  <si>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</si>
  <si>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</si>
  <si>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</si>
  <si>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</si>
  <si>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</si>
  <si>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</si>
  <si>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</si>
  <si>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</si>
  <si>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</si>
  <si>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</si>
  <si>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</si>
  <si>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</si>
  <si>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</si>
  <si>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</si>
  <si>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</si>
  <si>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</si>
  <si>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</si>
  <si>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</si>
  <si>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</si>
  <si>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</si>
  <si>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</si>
  <si>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</si>
  <si>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</si>
  <si>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</si>
  <si>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</si>
  <si>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</si>
  <si>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</si>
  <si>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</si>
  <si>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</si>
  <si>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</si>
  <si>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</si>
  <si>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</si>
  <si>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</si>
  <si>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</si>
  <si>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</si>
  <si>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</si>
  <si>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</si>
  <si>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</si>
  <si>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</si>
  <si>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</si>
  <si>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</si>
  <si>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</si>
  <si>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</si>
  <si>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</si>
  <si>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</si>
  <si>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</si>
  <si>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</si>
  <si>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</si>
  <si>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</si>
  <si>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</si>
  <si>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</si>
  <si>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</si>
  <si>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</si>
  <si>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</si>
  <si>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</si>
  <si>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</si>
  <si>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</si>
  <si>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</si>
  <si>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</si>
  <si>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</si>
  <si>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</si>
  <si>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</si>
  <si>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</si>
  <si>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</si>
  <si>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</si>
  <si>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</si>
  <si>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</si>
  <si>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</si>
  <si>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</si>
  <si>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</si>
  <si>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</si>
  <si>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</si>
  <si>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</si>
  <si>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</si>
  <si>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</si>
  <si>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</si>
  <si>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</si>
  <si>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</si>
  <si>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</si>
  <si>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</si>
  <si>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</si>
  <si>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</si>
  <si>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</si>
  <si>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</si>
  <si>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</si>
  <si>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</si>
  <si>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</si>
  <si>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</si>
  <si>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</si>
  <si>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</si>
  <si>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</si>
  <si>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</si>
  <si>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</si>
  <si>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</si>
  <si>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</si>
  <si>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</si>
  <si>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</si>
  <si>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</si>
  <si>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</si>
  <si>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</si>
  <si>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</si>
  <si>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</si>
  <si>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</si>
  <si>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</si>
  <si>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</si>
  <si>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</si>
  <si>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</si>
  <si>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</si>
  <si>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</si>
  <si>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</si>
  <si>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</si>
  <si>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</si>
  <si>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</si>
  <si>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</si>
  <si>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</si>
  <si>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</si>
  <si>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</si>
  <si>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</si>
  <si>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</si>
  <si>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</si>
  <si>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</si>
  <si>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</si>
  <si>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</si>
  <si>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</si>
  <si>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</si>
  <si>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</si>
  <si>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</si>
  <si>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</si>
  <si>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</si>
  <si>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</si>
  <si>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</si>
  <si>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</si>
  <si>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</si>
  <si>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</si>
  <si>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</si>
  <si>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</si>
  <si>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</si>
  <si>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</si>
  <si>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</si>
  <si>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</si>
  <si>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</si>
  <si>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</si>
  <si>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</si>
  <si>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</si>
  <si>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</si>
  <si>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</si>
  <si>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</si>
  <si>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</si>
  <si>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</si>
  <si>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</si>
  <si>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</si>
  <si>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</si>
  <si>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</si>
  <si>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</si>
  <si>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</si>
  <si>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</si>
  <si>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</si>
  <si>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</si>
  <si>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</si>
  <si>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</si>
  <si>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</si>
  <si>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</si>
  <si>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</si>
  <si>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</si>
  <si>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</si>
  <si>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</si>
  <si>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</si>
  <si>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</si>
  <si>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</si>
  <si>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</si>
  <si>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</si>
  <si>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</si>
  <si>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</si>
  <si>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</si>
  <si>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</si>
  <si>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</si>
  <si>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</si>
  <si>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</si>
  <si>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</si>
  <si>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</si>
  <si>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</si>
  <si>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</si>
  <si>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</si>
  <si>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</si>
  <si>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</si>
  <si>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</si>
  <si>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</si>
  <si>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</si>
  <si>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</si>
  <si>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</si>
  <si>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</si>
  <si>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</si>
  <si>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</si>
  <si>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</si>
  <si>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</si>
  <si>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</si>
  <si>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</si>
  <si>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</si>
  <si>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</si>
  <si>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</si>
  <si>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</si>
  <si>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</si>
  <si>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</si>
  <si>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</si>
  <si>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</si>
  <si>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</si>
  <si>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</si>
  <si>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</si>
  <si>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</si>
  <si>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</si>
  <si>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</si>
  <si>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</si>
  <si>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</si>
  <si>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</si>
  <si>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</si>
  <si>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</si>
  <si>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</si>
  <si>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</si>
  <si>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</si>
  <si>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</si>
  <si>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</si>
  <si>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</si>
  <si>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</si>
  <si>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</si>
  <si>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</si>
  <si>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</si>
  <si>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</si>
  <si>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</si>
  <si>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</si>
  <si>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</si>
  <si>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</si>
  <si>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</si>
  <si>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</si>
  <si>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</si>
  <si>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</si>
  <si>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</si>
  <si>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</si>
  <si>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</si>
  <si>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</si>
  <si>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</si>
  <si>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</si>
  <si>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</si>
  <si>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</si>
  <si>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</si>
  <si>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</si>
  <si>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</si>
  <si>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</si>
  <si>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</si>
  <si>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</si>
  <si>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</si>
  <si>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</si>
  <si>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</si>
  <si>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</si>
  <si>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</si>
  <si>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</si>
  <si>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</si>
  <si>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</si>
  <si>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</si>
  <si>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</si>
  <si>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</si>
  <si>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</si>
  <si>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</si>
  <si>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</si>
  <si>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</si>
  <si>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</si>
  <si>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</si>
  <si>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</si>
  <si>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</si>
  <si>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</si>
  <si>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</si>
  <si>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</si>
  <si>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</si>
  <si>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</si>
  <si>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</si>
  <si>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</si>
  <si>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</si>
  <si>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</si>
  <si>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</si>
  <si>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</si>
  <si>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</si>
  <si>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</si>
  <si>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</si>
  <si>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</si>
  <si>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</si>
  <si>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</si>
  <si>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</si>
  <si>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</si>
  <si>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</si>
  <si>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</si>
  <si>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</si>
  <si>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</si>
  <si>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</si>
  <si>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</si>
  <si>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</si>
  <si>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</si>
  <si>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</si>
  <si>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</si>
  <si>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</si>
  <si>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</si>
  <si>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</si>
  <si>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</si>
  <si>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</si>
  <si>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</si>
  <si>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</si>
  <si>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</si>
  <si>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</si>
  <si>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</si>
  <si>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</si>
  <si>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</si>
  <si>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</si>
  <si>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</si>
  <si>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</si>
  <si>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</si>
  <si>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</si>
  <si>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</si>
  <si>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</si>
  <si>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</si>
  <si>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</si>
  <si>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</si>
  <si>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</si>
  <si>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</si>
  <si>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</si>
  <si>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</si>
  <si>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</si>
  <si>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</si>
  <si>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</si>
  <si>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</si>
  <si>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</si>
  <si>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</si>
  <si>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</si>
  <si>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</si>
  <si>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</si>
  <si>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</si>
  <si>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</si>
  <si>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</si>
  <si>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</si>
  <si>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</si>
  <si>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</si>
  <si>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</si>
  <si>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</si>
  <si>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</si>
  <si>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</si>
  <si>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</si>
  <si>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</si>
  <si>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</si>
  <si>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</si>
  <si>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</si>
  <si>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</si>
  <si>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</si>
  <si>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</si>
  <si>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</si>
  <si>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</si>
  <si>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</si>
  <si>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</si>
  <si>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</si>
  <si>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</si>
  <si>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</si>
  <si>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</si>
  <si>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</si>
  <si>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</si>
  <si>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</si>
  <si>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</si>
  <si>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</si>
  <si>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</si>
  <si>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</si>
  <si>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</si>
  <si>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</si>
  <si>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</si>
  <si>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</si>
  <si>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</si>
  <si>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</si>
  <si>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</si>
  <si>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</si>
  <si>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</si>
  <si>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</si>
  <si>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</si>
  <si>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</si>
  <si>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</si>
  <si>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</si>
  <si>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</si>
  <si>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</si>
  <si>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</si>
  <si>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</si>
  <si>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</si>
  <si>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</si>
  <si>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</si>
  <si>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</si>
  <si>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</si>
  <si>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</si>
  <si>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</si>
  <si>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</si>
  <si>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</si>
  <si>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</si>
  <si>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</si>
  <si>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</si>
  <si>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</si>
  <si>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</si>
  <si>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</si>
  <si>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</si>
  <si>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</si>
  <si>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</si>
  <si>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</si>
  <si>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</si>
  <si>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</si>
  <si>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</si>
  <si>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</si>
  <si>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</si>
  <si>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</si>
  <si>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</si>
  <si>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</si>
  <si>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</si>
  <si>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</si>
  <si>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</si>
  <si>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</si>
  <si>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</si>
  <si>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</si>
  <si>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</si>
  <si>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</si>
  <si>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</si>
  <si>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</si>
  <si>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</si>
  <si>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</si>
  <si>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</si>
  <si>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</si>
  <si>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</si>
  <si>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</si>
  <si>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</si>
  <si>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</si>
  <si>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</si>
  <si>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</si>
  <si>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</si>
  <si>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</si>
  <si>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</si>
  <si>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</si>
  <si>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</si>
  <si>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</si>
  <si>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</si>
  <si>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</si>
  <si>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</si>
  <si>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</si>
  <si>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</si>
  <si>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</si>
  <si>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</si>
  <si>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</si>
  <si>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</si>
  <si>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</si>
  <si>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</si>
  <si>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</si>
  <si>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</si>
  <si>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</si>
  <si>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</si>
  <si>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</si>
  <si>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</si>
  <si>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</si>
  <si>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</si>
  <si>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</si>
  <si>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</si>
  <si>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</si>
  <si>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</si>
  <si>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</si>
  <si>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</si>
  <si>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</si>
  <si>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</si>
  <si>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</si>
  <si>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</si>
  <si>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</si>
  <si>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</si>
  <si>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</si>
  <si>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</si>
  <si>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</si>
  <si>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</si>
  <si>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</si>
  <si>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</si>
  <si>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</si>
  <si>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</si>
  <si>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</si>
  <si>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</si>
  <si>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</si>
  <si>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</si>
  <si>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</si>
  <si>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</si>
  <si>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</si>
  <si>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</si>
  <si>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</si>
  <si>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</si>
  <si>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</si>
  <si>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</si>
  <si>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</si>
  <si>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</si>
  <si>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</si>
  <si>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</si>
  <si>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</si>
  <si>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</si>
  <si>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</si>
  <si>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</si>
  <si>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</si>
  <si>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</si>
  <si>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</si>
  <si>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</si>
  <si>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</si>
  <si>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</si>
  <si>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</si>
  <si>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</si>
  <si>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</si>
  <si>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</si>
  <si>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</si>
  <si>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</si>
  <si>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</si>
  <si>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</si>
  <si>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</si>
  <si>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</si>
  <si>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</si>
  <si>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</si>
  <si>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</si>
  <si>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</si>
  <si>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</si>
  <si>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</si>
  <si>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</si>
  <si>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</si>
  <si>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</si>
  <si>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</si>
  <si>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</si>
  <si>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</si>
  <si>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</si>
  <si>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</si>
  <si>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</si>
  <si>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</si>
  <si>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</si>
  <si>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</si>
  <si>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</si>
  <si>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</si>
  <si>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</si>
  <si>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</si>
  <si>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</si>
  <si>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</si>
  <si>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</si>
  <si>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</si>
  <si>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</si>
  <si>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</si>
  <si>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</si>
  <si>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</si>
  <si>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</si>
  <si>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</si>
  <si>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</si>
  <si>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</si>
  <si>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</si>
  <si>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</si>
  <si>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</si>
  <si>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</si>
  <si>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</si>
  <si>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</si>
  <si>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</si>
  <si>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</si>
  <si>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</si>
  <si>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</si>
  <si>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</si>
  <si>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</si>
  <si>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</si>
  <si>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</si>
  <si>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</si>
  <si>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</si>
  <si>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</si>
  <si>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</si>
  <si>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</si>
  <si>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</si>
  <si>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</si>
  <si>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</si>
  <si>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</si>
  <si>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</si>
  <si>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</si>
  <si>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</si>
  <si>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</si>
  <si>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</si>
  <si>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</si>
  <si>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</si>
  <si>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</si>
  <si>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</si>
  <si>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</si>
  <si>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</si>
  <si>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</si>
  <si>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</si>
  <si>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</si>
  <si>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</si>
  <si>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</si>
  <si>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</si>
  <si>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</si>
  <si>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</si>
  <si>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</si>
  <si>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</si>
  <si>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</si>
  <si>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</si>
  <si>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</si>
  <si>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</si>
  <si>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</si>
  <si>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</si>
  <si>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</si>
  <si>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</si>
  <si>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</si>
  <si>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</si>
  <si>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</si>
  <si>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</si>
  <si>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</si>
  <si>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</si>
  <si>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</si>
  <si>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</si>
  <si>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</si>
  <si>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</si>
  <si>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</si>
  <si>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</si>
  <si>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</si>
  <si>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</si>
  <si>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</si>
  <si>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</si>
  <si>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</si>
  <si>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</si>
  <si>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</si>
  <si>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</si>
  <si>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</si>
  <si>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</si>
  <si>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</si>
  <si>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</si>
  <si>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</si>
  <si>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</si>
  <si>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</si>
  <si>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</si>
  <si>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</si>
  <si>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</si>
  <si>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</si>
  <si>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</si>
  <si>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</si>
  <si>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</si>
  <si>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</si>
  <si>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</si>
  <si>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</si>
  <si>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</si>
  <si>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</si>
  <si>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</si>
  <si>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</si>
  <si>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</si>
  <si>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</si>
  <si>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</si>
  <si>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</si>
  <si>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</si>
  <si>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</si>
  <si>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</si>
  <si>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</si>
  <si>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</si>
  <si>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</si>
  <si>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</si>
  <si>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</si>
  <si>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</si>
  <si>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</si>
  <si>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</si>
  <si>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</si>
  <si>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</si>
  <si>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</si>
  <si>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</si>
  <si>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</si>
  <si>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</si>
  <si>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</si>
  <si>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</si>
  <si>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</si>
  <si>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</si>
  <si>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</si>
  <si>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</si>
  <si>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</si>
  <si>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</si>
  <si>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</si>
  <si>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</si>
  <si>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</si>
  <si>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</si>
  <si>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</si>
  <si>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</si>
  <si>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</si>
  <si>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</si>
  <si>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</si>
  <si>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</si>
  <si>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</si>
  <si>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</si>
  <si>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</si>
  <si>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</si>
  <si>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</si>
  <si>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</si>
  <si>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</si>
  <si>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</si>
  <si>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</si>
  <si>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</si>
  <si>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</si>
  <si>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</si>
  <si>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</si>
  <si>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</si>
  <si>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</si>
  <si>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</si>
  <si>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</si>
  <si>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</si>
  <si>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</si>
  <si>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</si>
  <si>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</si>
  <si>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</si>
  <si>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</si>
  <si>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</si>
  <si>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</si>
  <si>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</si>
  <si>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</si>
  <si>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</si>
  <si>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</si>
  <si>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</si>
  <si>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</si>
  <si>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</si>
  <si>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</si>
  <si>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</si>
  <si>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</si>
  <si>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</si>
  <si>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</si>
  <si>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</si>
  <si>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</si>
  <si>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</si>
  <si>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</si>
  <si>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</si>
  <si>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</si>
  <si>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</si>
  <si>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</si>
  <si>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</si>
  <si>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</si>
  <si>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</si>
  <si>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</si>
  <si>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</si>
  <si>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</si>
  <si>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</si>
  <si>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</si>
  <si>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</si>
  <si>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</si>
  <si>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</si>
  <si>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</si>
  <si>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</si>
  <si>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</si>
  <si>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</si>
  <si>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</si>
  <si>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</si>
  <si>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</si>
  <si>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</si>
  <si>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</si>
  <si>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</si>
  <si>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</si>
  <si>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</si>
  <si>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</si>
  <si>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</si>
  <si>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</si>
  <si>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</si>
  <si>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</si>
  <si>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</si>
  <si>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</si>
  <si>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</si>
  <si>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</si>
  <si>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</si>
  <si>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</si>
  <si>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</si>
  <si>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</si>
  <si>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</si>
  <si>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</si>
  <si>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</si>
  <si>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</si>
  <si>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</si>
  <si>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</si>
  <si>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</si>
  <si>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</si>
  <si>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</si>
  <si>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</si>
  <si>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</si>
  <si>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</si>
  <si>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</si>
  <si>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</si>
  <si>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</si>
  <si>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</si>
  <si>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</si>
  <si>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</si>
  <si>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</si>
  <si>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</si>
  <si>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</si>
  <si>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</si>
  <si>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</si>
  <si>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</si>
  <si>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</si>
  <si>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</si>
  <si>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</si>
  <si>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</si>
  <si>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</si>
  <si>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</si>
  <si>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</si>
  <si>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</si>
  <si>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</si>
  <si>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</si>
  <si>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</si>
  <si>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</si>
  <si>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</si>
  <si>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</si>
  <si>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</si>
  <si>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</si>
  <si>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</si>
  <si>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</si>
  <si>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</si>
  <si>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</si>
  <si>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</si>
  <si>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</si>
  <si>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</si>
  <si>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</si>
  <si>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</si>
  <si>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</si>
  <si>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</si>
  <si>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</si>
  <si>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</si>
  <si>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</si>
  <si>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</si>
  <si>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</si>
  <si>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</si>
  <si>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</si>
  <si>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</si>
  <si>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</si>
  <si>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</si>
  <si>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</si>
  <si>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</si>
  <si>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</si>
  <si>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</si>
  <si>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</si>
  <si>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</si>
  <si>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</si>
  <si>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</si>
  <si>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</si>
  <si>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</si>
  <si>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</si>
  <si>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</si>
  <si>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</si>
  <si>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</si>
  <si>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</si>
  <si>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</si>
  <si>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</si>
  <si>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</si>
  <si>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</si>
  <si>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</si>
  <si>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</si>
  <si>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</si>
  <si>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</si>
  <si>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</si>
  <si>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</si>
  <si>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</si>
  <si>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</si>
  <si>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</si>
  <si>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</si>
  <si>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</si>
  <si>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</si>
  <si>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</si>
  <si>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</si>
  <si>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</si>
  <si>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</si>
  <si>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</si>
  <si>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</si>
  <si>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</si>
  <si>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</si>
  <si>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</si>
  <si>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</si>
  <si>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</si>
  <si>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</si>
  <si>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</si>
  <si>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</si>
  <si>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</si>
  <si>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</si>
  <si>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</si>
  <si>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</si>
  <si>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</si>
  <si>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</si>
  <si>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</si>
  <si>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</si>
  <si>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</si>
  <si>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</si>
  <si>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</si>
  <si>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</si>
  <si>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</si>
  <si>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</si>
  <si>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</si>
  <si>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</si>
  <si>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</si>
  <si>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</si>
  <si>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</si>
  <si>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</si>
  <si>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</si>
  <si>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</si>
  <si>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</si>
  <si>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</si>
  <si>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</si>
  <si>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</si>
  <si>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</si>
  <si>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</si>
  <si>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</si>
  <si>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</si>
  <si>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</si>
  <si>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</si>
  <si>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</si>
  <si>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</si>
  <si>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</si>
  <si>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</si>
  <si>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</si>
  <si>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</si>
  <si>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</si>
  <si>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</si>
  <si>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</si>
  <si>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</si>
  <si>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</si>
  <si>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</si>
  <si>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</si>
  <si>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</si>
  <si>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</si>
  <si>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</si>
  <si>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</si>
  <si>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</si>
  <si>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</si>
  <si>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</si>
  <si>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</si>
  <si>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</si>
  <si>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</si>
  <si>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</si>
  <si>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</si>
  <si>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</si>
  <si>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</si>
  <si>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</si>
  <si>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</si>
  <si>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</si>
  <si>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</si>
  <si>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</si>
  <si>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</si>
  <si>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</si>
  <si>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</si>
  <si>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</si>
  <si>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</si>
  <si>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</si>
  <si>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</si>
  <si>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</si>
  <si>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</si>
  <si>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</si>
  <si>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</si>
  <si>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</si>
  <si>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</si>
  <si>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</si>
  <si>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</si>
  <si>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</si>
  <si>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</si>
  <si>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</si>
  <si>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</si>
  <si>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</si>
  <si>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</si>
  <si>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</si>
  <si>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</si>
  <si>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</si>
  <si>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</si>
  <si>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</si>
  <si>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</si>
  <si>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</si>
  <si>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</si>
  <si>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</si>
  <si>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</si>
  <si>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</si>
  <si>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</si>
  <si>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</si>
  <si>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</si>
  <si>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</si>
  <si>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</si>
  <si>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</si>
  <si>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</si>
  <si>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</si>
  <si>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</si>
  <si>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</si>
  <si>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</si>
  <si>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</si>
  <si>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</si>
  <si>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</si>
  <si>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</si>
  <si>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</si>
  <si>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</si>
  <si>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</si>
  <si>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</si>
  <si>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</si>
  <si>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</si>
  <si>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</si>
  <si>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</si>
  <si>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</si>
  <si>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</si>
  <si>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</si>
  <si>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</si>
  <si>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</si>
  <si>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</si>
  <si>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</si>
  <si>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</si>
  <si>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</si>
  <si>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</si>
  <si>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</si>
  <si>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</si>
  <si>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</si>
  <si>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</si>
  <si>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</si>
  <si>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</si>
  <si>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</si>
  <si>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</si>
  <si>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</si>
  <si>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</si>
  <si>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</si>
  <si>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</si>
  <si>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</si>
  <si>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</si>
  <si>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</si>
  <si>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</si>
  <si>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</si>
  <si>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</si>
  <si>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</si>
  <si>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</si>
  <si>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</si>
  <si>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</si>
  <si>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</si>
  <si>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</si>
  <si>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</si>
  <si>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</si>
  <si>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</si>
  <si>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</si>
  <si>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</si>
  <si>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</si>
  <si>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</si>
  <si>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</si>
  <si>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</si>
  <si>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</si>
  <si>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</si>
  <si>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</si>
  <si>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</si>
  <si>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</si>
  <si>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</si>
  <si>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</si>
  <si>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</si>
  <si>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</si>
  <si>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</si>
  <si>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</si>
  <si>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</si>
  <si>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</si>
  <si>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</si>
  <si>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</si>
  <si>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</si>
  <si>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</si>
  <si>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</si>
  <si>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</si>
  <si>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</si>
  <si>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</si>
  <si>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</si>
  <si>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</si>
  <si>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</si>
  <si>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</si>
  <si>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</si>
  <si>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</si>
  <si>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</si>
  <si>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</si>
  <si>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</si>
  <si>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</si>
  <si>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</si>
  <si>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</si>
  <si>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</si>
  <si>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</si>
  <si>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</si>
  <si>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</si>
  <si>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</si>
  <si>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</si>
  <si>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</si>
  <si>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</si>
  <si>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</si>
  <si>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</si>
  <si>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</si>
  <si>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</si>
  <si>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</si>
  <si>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</si>
  <si>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</si>
  <si>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</si>
  <si>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</si>
  <si>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</si>
  <si>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</si>
  <si>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</si>
  <si>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</si>
  <si>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</si>
  <si>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</si>
  <si>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</si>
  <si>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</si>
  <si>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</si>
  <si>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</si>
  <si>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</si>
  <si>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</si>
  <si>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</si>
  <si>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</si>
  <si>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</si>
  <si>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</si>
  <si>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</si>
  <si>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</si>
  <si>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</si>
  <si>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</si>
  <si>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</si>
  <si>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</si>
  <si>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</si>
  <si>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</si>
  <si>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</si>
  <si>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</si>
  <si>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</si>
  <si>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</si>
  <si>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</si>
  <si>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</si>
  <si>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</si>
  <si>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</si>
  <si>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</si>
  <si>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</si>
  <si>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</si>
  <si>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</si>
  <si>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</si>
  <si>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</si>
  <si>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</si>
  <si>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</si>
  <si>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</si>
  <si>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</si>
  <si>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</si>
  <si>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</si>
  <si>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</si>
  <si>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</si>
  <si>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</si>
  <si>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</si>
  <si>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</si>
  <si>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</si>
  <si>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</si>
  <si>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</si>
  <si>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</si>
  <si>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</si>
  <si>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</si>
  <si>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</si>
  <si>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</si>
  <si>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</si>
  <si>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</si>
  <si>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</si>
  <si>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</si>
  <si>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</si>
  <si>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</si>
  <si>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</si>
  <si>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</si>
  <si>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</si>
  <si>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</si>
  <si>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</si>
  <si>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</si>
  <si>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</si>
  <si>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</si>
  <si>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</si>
  <si>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</si>
  <si>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</si>
  <si>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</si>
  <si>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</si>
  <si>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</si>
  <si>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</si>
  <si>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</si>
  <si>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</si>
  <si>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</si>
  <si>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</si>
  <si>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</si>
  <si>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</si>
  <si>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</si>
  <si>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</si>
  <si>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</si>
  <si>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</si>
  <si>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</si>
  <si>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</si>
  <si>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</si>
  <si>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</si>
  <si>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</si>
  <si>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</si>
  <si>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</si>
  <si>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</si>
  <si>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</si>
  <si>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</si>
  <si>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</si>
  <si>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</si>
  <si>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</si>
  <si>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</si>
  <si>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</si>
  <si>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</si>
  <si>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</si>
  <si>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</si>
  <si>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</si>
  <si>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</si>
  <si>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</si>
  <si>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</si>
  <si>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</si>
  <si>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</si>
  <si>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</si>
  <si>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</si>
  <si>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</si>
  <si>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</si>
  <si>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</si>
  <si>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</si>
  <si>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</si>
  <si>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</si>
  <si>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</si>
  <si>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</si>
  <si>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</si>
  <si>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</si>
  <si>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</si>
  <si>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</si>
  <si>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</si>
  <si>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</si>
  <si>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</si>
  <si>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</si>
  <si>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</si>
  <si>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</si>
  <si>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</si>
  <si>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</si>
  <si>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</si>
  <si>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</si>
  <si>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</si>
  <si>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</si>
  <si>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</si>
  <si>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</si>
  <si>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</si>
  <si>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</si>
  <si>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</si>
  <si>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</si>
  <si>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</si>
  <si>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</si>
  <si>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</si>
  <si>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</si>
  <si>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</si>
  <si>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</si>
  <si>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</si>
  <si>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</si>
  <si>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</si>
  <si>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</si>
  <si>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</si>
  <si>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</si>
  <si>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</si>
  <si>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</si>
  <si>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</si>
  <si>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</si>
  <si>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</si>
  <si>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</si>
  <si>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</si>
  <si>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</si>
  <si>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</si>
  <si>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</si>
  <si>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</si>
  <si>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</si>
  <si>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</si>
  <si>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</si>
  <si>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</si>
  <si>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</si>
  <si>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</si>
  <si>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</si>
  <si>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</si>
  <si>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</si>
  <si>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</si>
  <si>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</si>
  <si>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</si>
  <si>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</si>
  <si>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</si>
  <si>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</si>
  <si>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</si>
  <si>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</si>
  <si>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</si>
  <si>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</si>
  <si>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</si>
  <si>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</si>
  <si>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</si>
  <si>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</si>
  <si>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</si>
  <si>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</si>
  <si>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</si>
  <si>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</si>
  <si>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</si>
  <si>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</si>
  <si>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</si>
  <si>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</si>
  <si>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</si>
  <si>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</si>
  <si>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</si>
  <si>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</si>
  <si>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</si>
  <si>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</si>
  <si>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</si>
  <si>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</si>
  <si>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</si>
  <si>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</si>
  <si>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</si>
  <si>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</si>
  <si>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</si>
  <si>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</si>
  <si>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</si>
  <si>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</si>
  <si>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</si>
  <si>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</si>
  <si>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</si>
  <si>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</si>
  <si>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</si>
  <si>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</si>
  <si>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</si>
  <si>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</si>
  <si>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</si>
  <si>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</si>
  <si>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</si>
  <si>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</si>
  <si>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</si>
  <si>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</si>
  <si>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</si>
  <si>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</si>
  <si>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</si>
  <si>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</si>
  <si>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</si>
  <si>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</si>
  <si>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</si>
  <si>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</si>
  <si>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</si>
  <si>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</si>
  <si>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</si>
  <si>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</si>
  <si>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</si>
  <si>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</si>
  <si>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</si>
  <si>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</si>
  <si>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</si>
  <si>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</si>
  <si>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</si>
  <si>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</si>
  <si>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</si>
  <si>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</si>
  <si>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</si>
  <si>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</si>
  <si>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</si>
  <si>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</si>
  <si>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</si>
  <si>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</si>
  <si>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</si>
  <si>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</si>
  <si>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</si>
  <si>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</si>
  <si>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</si>
  <si>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</si>
  <si>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</si>
  <si>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</si>
  <si>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</si>
  <si>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</si>
  <si>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</si>
  <si>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</si>
  <si>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</si>
  <si>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</si>
  <si>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</si>
  <si>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</si>
  <si>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</si>
  <si>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</si>
  <si>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</si>
  <si>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</si>
  <si>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</si>
  <si>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</si>
  <si>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</si>
  <si>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</si>
  <si>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</si>
  <si>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</si>
  <si>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</si>
  <si>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</si>
  <si>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</si>
  <si>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</si>
  <si>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</si>
  <si>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</si>
  <si>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</si>
  <si>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</si>
  <si>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</si>
  <si>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</si>
  <si>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</si>
  <si>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</si>
  <si>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</si>
  <si>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</si>
  <si>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</si>
  <si>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</si>
  <si>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</si>
  <si>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</si>
  <si>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</si>
  <si>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</si>
  <si>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</si>
  <si>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</si>
  <si>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</si>
  <si>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</si>
  <si>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</si>
  <si>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</si>
  <si>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</si>
  <si>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</si>
  <si>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</si>
  <si>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</si>
  <si>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</si>
  <si>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</si>
  <si>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</si>
  <si>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</si>
  <si>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</si>
  <si>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</si>
  <si>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</si>
  <si>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</si>
  <si>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</si>
  <si>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</si>
  <si>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</si>
  <si>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</si>
  <si>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</si>
  <si>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</si>
  <si>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</si>
  <si>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</si>
  <si>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</si>
  <si>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</si>
  <si>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</si>
  <si>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</si>
  <si>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</si>
  <si>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</si>
  <si>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</si>
  <si>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</si>
  <si>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</si>
  <si>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</si>
  <si>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</si>
  <si>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</si>
  <si>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</si>
  <si>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</si>
  <si>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</si>
  <si>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</si>
  <si>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</si>
  <si>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</si>
  <si>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</si>
  <si>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</si>
  <si>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</si>
  <si>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</si>
  <si>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</si>
  <si>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</si>
  <si>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</si>
  <si>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</si>
  <si>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</si>
  <si>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</si>
  <si>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</si>
  <si>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</si>
  <si>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</si>
  <si>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</si>
  <si>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</si>
  <si>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</si>
  <si>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</si>
  <si>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</si>
  <si>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</si>
  <si>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</si>
  <si>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</si>
  <si>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</si>
  <si>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</si>
  <si>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</si>
  <si>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</si>
  <si>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</si>
  <si>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</si>
  <si>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</si>
  <si>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</si>
  <si>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</si>
  <si>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</si>
  <si>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</si>
  <si>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</si>
  <si>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</si>
  <si>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</si>
  <si>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</si>
  <si>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</si>
  <si>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</si>
  <si>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</si>
  <si>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</si>
  <si>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</si>
  <si>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</si>
  <si>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</si>
  <si>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</si>
  <si>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</si>
  <si>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</si>
  <si>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</si>
  <si>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</si>
  <si>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</si>
  <si>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</si>
  <si>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</si>
  <si>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</si>
  <si>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</si>
  <si>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</si>
  <si>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</si>
  <si>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</si>
  <si>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</si>
  <si>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</si>
  <si>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</si>
  <si>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</si>
  <si>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</si>
  <si>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</si>
  <si>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</si>
  <si>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</si>
  <si>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</si>
  <si>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</si>
  <si>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</si>
  <si>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</si>
  <si>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</si>
  <si>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</si>
  <si>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</si>
  <si>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</si>
  <si>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</si>
  <si>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</si>
  <si>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</si>
  <si>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</si>
  <si>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</si>
  <si>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</si>
  <si>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</si>
  <si>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</si>
  <si>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</si>
  <si>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</si>
  <si>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</si>
  <si>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</si>
  <si>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</si>
  <si>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</si>
  <si>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</si>
  <si>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</si>
  <si>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</si>
  <si>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</si>
  <si>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</si>
  <si>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</si>
  <si>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</si>
  <si>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</si>
  <si>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</si>
  <si>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</si>
  <si>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</si>
  <si>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</si>
  <si>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</si>
  <si>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</si>
  <si>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</si>
  <si>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</si>
  <si>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</si>
  <si>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</si>
  <si>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</si>
  <si>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</si>
  <si>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</si>
  <si>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</si>
  <si>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</si>
  <si>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</si>
  <si>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</si>
  <si>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</si>
  <si>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</si>
  <si>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</si>
  <si>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</si>
  <si>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</si>
  <si>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</si>
  <si>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</si>
  <si>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</si>
  <si>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</si>
  <si>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</si>
  <si>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</si>
  <si>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</si>
  <si>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</si>
  <si>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</si>
  <si>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</si>
  <si>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</si>
  <si>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</si>
  <si>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</si>
  <si>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</si>
  <si>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</si>
  <si>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</si>
  <si>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</si>
  <si>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</si>
  <si>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</si>
  <si>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</si>
  <si>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</si>
  <si>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</si>
  <si>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</si>
  <si>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</si>
  <si>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</si>
  <si>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</si>
  <si>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</si>
  <si>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</si>
  <si>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</si>
  <si>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</si>
  <si>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</si>
  <si>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</si>
  <si>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</si>
  <si>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</si>
  <si>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</si>
  <si>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</si>
  <si>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</si>
  <si>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</si>
  <si>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</si>
  <si>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</si>
  <si>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</si>
  <si>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</si>
  <si>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</si>
  <si>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</si>
  <si>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</si>
  <si>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</si>
  <si>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</si>
  <si>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</si>
  <si>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</si>
  <si>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</si>
  <si>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</si>
  <si>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</si>
  <si>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</si>
  <si>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</si>
  <si>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</si>
  <si>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</si>
  <si>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</si>
  <si>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</si>
  <si>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</si>
  <si>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</si>
  <si>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</si>
  <si>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</si>
  <si>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</si>
  <si>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</si>
  <si>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</si>
  <si>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</si>
  <si>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</si>
  <si>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</si>
  <si>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</si>
  <si>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</si>
  <si>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</si>
  <si>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</si>
  <si>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</si>
  <si>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</si>
  <si>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</si>
  <si>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</si>
  <si>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</si>
  <si>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</si>
  <si>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</si>
  <si>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</si>
  <si>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</si>
  <si>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</si>
  <si>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</si>
  <si>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</si>
  <si>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</si>
  <si>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</si>
  <si>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</si>
  <si>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</si>
  <si>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</si>
  <si>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</si>
  <si>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</si>
  <si>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</si>
  <si>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</si>
  <si>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</si>
  <si>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</si>
  <si>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</si>
  <si>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</si>
  <si>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</si>
  <si>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</si>
  <si>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</si>
  <si>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</si>
  <si>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</si>
  <si>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</si>
  <si>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</si>
  <si>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</si>
  <si>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</si>
  <si>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</si>
  <si>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</si>
  <si>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</si>
  <si>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</si>
  <si>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</si>
  <si>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</si>
  <si>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</si>
  <si>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</si>
  <si>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</si>
  <si>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</si>
  <si>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</si>
  <si>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</si>
  <si>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</si>
  <si>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</si>
  <si>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</si>
  <si>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</si>
  <si>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</si>
  <si>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</si>
  <si>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</si>
  <si>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</si>
  <si>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</si>
  <si>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</si>
  <si>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</si>
  <si>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</si>
  <si>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</si>
  <si>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</si>
  <si>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</si>
  <si>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</si>
  <si>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</si>
  <si>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</si>
  <si>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</si>
  <si>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</si>
  <si>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</si>
  <si>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</si>
  <si>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</si>
  <si>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</si>
  <si>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</si>
  <si>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</si>
  <si>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</si>
  <si>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</si>
  <si>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</si>
  <si>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</si>
  <si>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</si>
  <si>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</si>
  <si>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</si>
  <si>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</si>
  <si>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</si>
  <si>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</si>
  <si>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</si>
  <si>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</si>
  <si>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</si>
  <si>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</si>
  <si>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</si>
  <si>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</si>
  <si>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</si>
  <si>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</si>
  <si>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</si>
  <si>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</si>
  <si>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</si>
  <si>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</si>
  <si>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</si>
  <si>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</si>
  <si>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</si>
  <si>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</si>
  <si>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</si>
  <si>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</si>
  <si>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</si>
  <si>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</si>
  <si>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</si>
  <si>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</si>
  <si>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</si>
  <si>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</si>
  <si>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</si>
  <si>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</si>
  <si>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</si>
  <si>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</si>
  <si>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</si>
  <si>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</si>
  <si>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</si>
  <si>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</si>
  <si>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</si>
  <si>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</si>
  <si>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</si>
  <si>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</si>
  <si>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</si>
  <si>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</si>
  <si>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</si>
  <si>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</si>
  <si>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</si>
  <si>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</si>
  <si>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</si>
  <si>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</si>
  <si>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</si>
  <si>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</si>
  <si>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</si>
  <si>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</si>
  <si>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</si>
  <si>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</si>
  <si>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</si>
  <si>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</si>
  <si>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</si>
  <si>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</si>
  <si>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</si>
  <si>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</si>
  <si>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</si>
  <si>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</si>
  <si>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</si>
  <si>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</si>
  <si>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</si>
  <si>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</si>
  <si>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</si>
  <si>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</si>
  <si>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</si>
  <si>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</si>
  <si>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</si>
  <si>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</si>
  <si>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</si>
  <si>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</si>
  <si>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</si>
  <si>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</si>
  <si>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</si>
  <si>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</si>
  <si>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</si>
  <si>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</si>
  <si>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</si>
  <si>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</si>
  <si>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</si>
  <si>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</si>
  <si>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</si>
  <si>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</si>
  <si>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</si>
  <si>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</si>
  <si>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</si>
  <si>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</si>
  <si>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</si>
  <si>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</si>
  <si>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</si>
  <si>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</si>
  <si>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</si>
  <si>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</si>
  <si>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</si>
  <si>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</si>
  <si>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</si>
  <si>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</si>
  <si>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</si>
  <si>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</si>
  <si>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</si>
  <si>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</si>
  <si>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</si>
  <si>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</si>
  <si>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</si>
  <si>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</si>
  <si>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</si>
  <si>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</si>
  <si>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</si>
  <si>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</si>
  <si>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</si>
  <si>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</si>
  <si>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</si>
  <si>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</si>
  <si>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</si>
  <si>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</si>
  <si>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</si>
  <si>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</si>
  <si>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</si>
  <si>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</si>
  <si>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</si>
  <si>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</si>
  <si>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</si>
  <si>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</si>
  <si>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</si>
  <si>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</si>
  <si>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</si>
  <si>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</si>
  <si>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</si>
  <si>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</si>
  <si>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</si>
  <si>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</si>
  <si>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</si>
  <si>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</si>
  <si>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</si>
  <si>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</si>
  <si>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</si>
  <si>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</si>
  <si>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</si>
  <si>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</si>
  <si>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</si>
  <si>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</si>
  <si>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</si>
  <si>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</si>
  <si>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</si>
  <si>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</si>
  <si>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</si>
  <si>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</si>
  <si>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</si>
  <si>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</si>
  <si>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</si>
  <si>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</si>
  <si>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</si>
  <si>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</si>
  <si>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</si>
  <si>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</si>
  <si>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</si>
  <si>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</si>
  <si>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</si>
  <si>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</si>
  <si>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</si>
  <si>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</si>
  <si>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</si>
  <si>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</si>
  <si>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</si>
  <si>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</si>
  <si>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</si>
  <si>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</si>
  <si>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</si>
  <si>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</si>
  <si>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</si>
  <si>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</si>
  <si>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</si>
  <si>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</si>
  <si>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</si>
  <si>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</si>
  <si>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</si>
  <si>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</si>
  <si>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</si>
  <si>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</si>
  <si>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</si>
  <si>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</si>
  <si>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</si>
  <si>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</si>
  <si>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</si>
  <si>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</si>
  <si>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</si>
  <si>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</si>
  <si>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</si>
  <si>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</si>
  <si>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</si>
  <si>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</si>
  <si>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</si>
  <si>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</si>
  <si>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</si>
  <si>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</si>
  <si>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</si>
  <si>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</si>
  <si>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</si>
  <si>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</si>
  <si>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</si>
  <si>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</si>
  <si>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</si>
  <si>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</si>
  <si>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</si>
  <si>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</si>
  <si>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</si>
  <si>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</si>
  <si>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</si>
  <si>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</si>
  <si>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</si>
  <si>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</si>
  <si>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</si>
  <si>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</si>
  <si>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</si>
  <si>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</si>
  <si>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</si>
  <si>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</si>
  <si>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</si>
  <si>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</si>
  <si>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</si>
  <si>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</si>
  <si>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</si>
  <si>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</si>
  <si>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</si>
  <si>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</si>
  <si>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</si>
  <si>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</si>
  <si>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</si>
  <si>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</si>
  <si>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</si>
  <si>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</si>
  <si>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</si>
  <si>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</si>
  <si>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</si>
  <si>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</si>
  <si>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</si>
  <si>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</si>
  <si>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</si>
  <si>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</si>
  <si>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</si>
  <si>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</si>
  <si>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</si>
  <si>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</si>
  <si>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</si>
  <si>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</si>
  <si>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</si>
  <si>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</si>
  <si>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</si>
  <si>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</si>
  <si>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</si>
  <si>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</si>
  <si>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</si>
  <si>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</si>
  <si>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</si>
  <si>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</si>
  <si>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</si>
  <si>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</si>
  <si>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</si>
  <si>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</si>
  <si>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</si>
  <si>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</si>
  <si>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</si>
  <si>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</si>
  <si>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</si>
  <si>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</si>
  <si>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</si>
  <si>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</si>
  <si>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</si>
  <si>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</si>
  <si>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</si>
  <si>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</si>
  <si>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</si>
  <si>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</si>
  <si>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</si>
  <si>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</si>
  <si>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</si>
  <si>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</si>
  <si>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</si>
  <si>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</si>
  <si>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</si>
  <si>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</si>
  <si>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</si>
  <si>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</si>
  <si>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</si>
  <si>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</si>
  <si>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</si>
  <si>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</si>
  <si>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</si>
  <si>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</si>
  <si>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</si>
  <si>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</si>
  <si>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</si>
  <si>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</si>
  <si>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</si>
  <si>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</si>
  <si>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</si>
  <si>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</si>
  <si>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</si>
  <si>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</si>
  <si>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</si>
  <si>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</si>
  <si>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</si>
  <si>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</si>
  <si>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</si>
  <si>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</si>
  <si>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</si>
  <si>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</si>
  <si>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</si>
  <si>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</si>
  <si>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</si>
  <si>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</si>
  <si>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</si>
  <si>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</si>
  <si>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</si>
  <si>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</si>
  <si>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</si>
  <si>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</si>
  <si>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</si>
  <si>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</si>
  <si>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</si>
  <si>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</si>
  <si>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</si>
  <si>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</si>
  <si>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</si>
  <si>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</si>
  <si>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</si>
  <si>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</si>
  <si>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</si>
  <si>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</si>
  <si>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</si>
  <si>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</si>
  <si>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</si>
  <si>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</si>
  <si>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</si>
  <si>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</si>
  <si>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</si>
  <si>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</si>
  <si>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</si>
  <si>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</si>
  <si>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</si>
  <si>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</si>
  <si>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</si>
  <si>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</si>
  <si>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</si>
  <si>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</si>
  <si>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</si>
  <si>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</si>
  <si>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</si>
  <si>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</si>
  <si>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</si>
  <si>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</si>
  <si>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</si>
  <si>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</si>
  <si>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</si>
  <si>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</si>
  <si>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</si>
  <si>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</si>
  <si>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</si>
  <si>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</si>
  <si>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</si>
  <si>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</si>
  <si>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</si>
  <si>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</si>
  <si>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</si>
  <si>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</si>
  <si>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</si>
  <si>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</si>
  <si>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</si>
  <si>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</si>
  <si>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</si>
  <si>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</si>
  <si>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</si>
  <si>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</si>
  <si>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</si>
  <si>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</si>
  <si>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</si>
  <si>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</si>
  <si>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</si>
  <si>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</si>
  <si>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</si>
  <si>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</si>
  <si>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</si>
  <si>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</si>
  <si>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</si>
  <si>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</si>
  <si>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</si>
  <si>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</si>
  <si>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</si>
  <si>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</si>
  <si>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</si>
  <si>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</si>
  <si>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</si>
  <si>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</si>
  <si>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</si>
  <si>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</si>
  <si>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</si>
  <si>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</si>
  <si>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</si>
  <si>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</si>
  <si>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</si>
  <si>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</si>
  <si>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</si>
  <si>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</si>
  <si>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</si>
  <si>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</si>
  <si>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</si>
  <si>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</si>
  <si>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</si>
  <si>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</si>
  <si>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</si>
  <si>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</si>
  <si>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</si>
  <si>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</si>
  <si>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</si>
  <si>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</si>
  <si>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</si>
  <si>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</si>
  <si>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</si>
  <si>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</si>
  <si>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</si>
  <si>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</si>
  <si>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</si>
  <si>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</si>
  <si>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</si>
  <si>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</si>
  <si>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</si>
  <si>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</si>
  <si>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</si>
  <si>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</si>
  <si>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</si>
  <si>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</si>
  <si>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</si>
  <si>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</si>
  <si>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</si>
  <si>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</si>
  <si>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</si>
  <si>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</si>
  <si>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</si>
  <si>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</si>
  <si>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</si>
  <si>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</si>
  <si>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</si>
  <si>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</si>
  <si>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</si>
  <si>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</si>
  <si>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</si>
  <si>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</si>
  <si>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</si>
  <si>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</si>
  <si>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</si>
  <si>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</si>
  <si>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</si>
  <si>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</si>
  <si>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</si>
  <si>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</si>
  <si>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</si>
  <si>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</si>
  <si>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</si>
  <si>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</si>
  <si>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</si>
  <si>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</si>
  <si>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</si>
  <si>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</si>
  <si>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</si>
  <si>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</si>
  <si>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</si>
  <si>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</si>
  <si>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</si>
  <si>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</si>
  <si>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</si>
  <si>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</si>
  <si>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</si>
  <si>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</si>
  <si>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</si>
  <si>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</si>
  <si>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</si>
  <si>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</si>
  <si>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</si>
  <si>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</si>
  <si>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</si>
  <si>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</si>
  <si>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</si>
  <si>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</si>
  <si>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</si>
  <si>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</si>
  <si>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</si>
  <si>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</si>
  <si>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</si>
  <si>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</si>
  <si>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</si>
  <si>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</si>
  <si>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</si>
  <si>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</si>
  <si>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</si>
  <si>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</si>
  <si>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</si>
  <si>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</si>
  <si>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</si>
  <si>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</si>
  <si>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</si>
  <si>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</si>
  <si>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</si>
  <si>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</si>
  <si>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</si>
  <si>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</si>
  <si>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</si>
  <si>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</si>
  <si>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</si>
  <si>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</si>
  <si>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</si>
  <si>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</si>
  <si>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</si>
  <si>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</si>
  <si>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</si>
  <si>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</si>
  <si>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</si>
  <si>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</si>
  <si>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</si>
  <si>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</si>
  <si>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</si>
  <si>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</si>
  <si>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</si>
  <si>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</si>
  <si>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</si>
  <si>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</si>
  <si>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</si>
  <si>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</si>
  <si>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</si>
  <si>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</si>
  <si>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</si>
  <si>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</si>
  <si>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</si>
  <si>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</si>
  <si>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</si>
  <si>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</si>
  <si>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</si>
  <si>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</si>
  <si>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</si>
  <si>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</si>
  <si>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</si>
  <si>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</si>
  <si>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</si>
  <si>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</si>
  <si>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</si>
  <si>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</si>
  <si>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</si>
  <si>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</si>
  <si>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</si>
  <si>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</si>
  <si>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</si>
  <si>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</si>
  <si>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</si>
  <si>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</si>
  <si>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</si>
  <si>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</si>
  <si>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</si>
  <si>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</si>
  <si>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</si>
  <si>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</si>
  <si>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</si>
  <si>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</si>
  <si>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</si>
  <si>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</si>
  <si>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</si>
  <si>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</si>
  <si>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</si>
  <si>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</si>
  <si>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</si>
  <si>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</si>
  <si>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</si>
  <si>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</si>
  <si>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</si>
  <si>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</si>
  <si>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</si>
  <si>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</si>
  <si>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</si>
  <si>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</si>
  <si>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</si>
  <si>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</si>
  <si>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</si>
  <si>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</si>
  <si>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</si>
  <si>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</si>
  <si>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</si>
  <si>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</si>
  <si>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</si>
  <si>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</si>
  <si>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</si>
  <si>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</si>
  <si>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</si>
  <si>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</si>
  <si>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</si>
  <si>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</si>
  <si>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</si>
  <si>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</si>
  <si>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</si>
  <si>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</si>
  <si>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</si>
  <si>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</si>
  <si>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</si>
  <si>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</si>
  <si>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</si>
  <si>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</si>
  <si>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</si>
  <si>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</si>
  <si>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</si>
  <si>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</si>
  <si>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</si>
  <si>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</si>
  <si>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</si>
  <si>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</si>
  <si>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</si>
  <si>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</si>
  <si>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</si>
  <si>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</si>
  <si>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</si>
  <si>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</si>
  <si>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</si>
  <si>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</si>
  <si>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</si>
  <si>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</si>
  <si>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</si>
  <si>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</si>
  <si>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</si>
  <si>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</si>
  <si>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</si>
  <si>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</si>
  <si>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</si>
  <si>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</si>
  <si>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</si>
  <si>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</si>
  <si>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</si>
  <si>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</si>
  <si>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</si>
  <si>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</si>
  <si>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</si>
  <si>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</si>
  <si>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</si>
  <si>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</si>
  <si>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</si>
  <si>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</si>
  <si>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</si>
  <si>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</si>
  <si>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</si>
  <si>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</si>
  <si>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</si>
  <si>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</si>
  <si>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</si>
  <si>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</si>
  <si>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</si>
  <si>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</si>
  <si>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</si>
  <si>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</si>
  <si>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</si>
  <si>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</si>
  <si>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</si>
  <si>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</si>
  <si>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</si>
  <si>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</si>
  <si>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</si>
  <si>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</si>
  <si>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</si>
  <si>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</si>
  <si>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</si>
  <si>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</si>
  <si>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</si>
  <si>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</si>
  <si>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</si>
  <si>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</si>
  <si>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</si>
  <si>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</si>
  <si>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</si>
  <si>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</si>
  <si>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</si>
  <si>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</si>
  <si>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</si>
  <si>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</si>
  <si>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</si>
  <si>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</si>
  <si>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</si>
  <si>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</si>
  <si>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</si>
  <si>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</si>
  <si>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</si>
  <si>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</si>
  <si>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</si>
  <si>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</si>
  <si>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</si>
  <si>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</si>
  <si>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</si>
  <si>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</si>
  <si>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</si>
  <si>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</si>
  <si>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</si>
  <si>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</si>
  <si>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</si>
  <si>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</si>
  <si>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</si>
  <si>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</si>
  <si>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</si>
  <si>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</si>
  <si>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</si>
  <si>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</si>
  <si>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</si>
  <si>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</si>
  <si>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</si>
  <si>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</si>
  <si>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</si>
  <si>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</si>
  <si>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</si>
  <si>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</si>
  <si>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</si>
  <si>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</si>
  <si>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</si>
  <si>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</si>
  <si>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</si>
  <si>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</si>
  <si>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</si>
  <si>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</si>
  <si>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</si>
  <si>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</si>
  <si>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</si>
  <si>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</si>
  <si>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</si>
  <si>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</si>
  <si>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</si>
  <si>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</si>
  <si>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</si>
  <si>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</si>
  <si>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</si>
  <si>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</si>
  <si>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</si>
  <si>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</si>
  <si>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</si>
  <si>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</si>
  <si>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</si>
  <si>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</si>
  <si>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</si>
  <si>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</si>
  <si>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</si>
  <si>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</si>
  <si>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</si>
  <si>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</si>
  <si>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</si>
  <si>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</si>
  <si>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</si>
  <si>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</si>
  <si>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</si>
  <si>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</si>
  <si>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</si>
  <si>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</si>
  <si>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</si>
  <si>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</si>
  <si>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</si>
  <si>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</si>
  <si>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</si>
  <si>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</si>
  <si>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</si>
  <si>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</si>
  <si>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</si>
  <si>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</si>
  <si>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</si>
  <si>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</si>
  <si>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</si>
  <si>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</si>
  <si>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</si>
  <si>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</si>
  <si>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</si>
  <si>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</si>
  <si>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</si>
  <si>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</si>
  <si>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</si>
  <si>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</si>
  <si>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</si>
  <si>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</si>
  <si>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</si>
  <si>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</si>
  <si>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</si>
  <si>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</si>
  <si>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</si>
  <si>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</si>
  <si>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</si>
  <si>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</si>
  <si>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</si>
  <si>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</si>
  <si>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</si>
  <si>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</si>
  <si>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</si>
  <si>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</si>
  <si>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</si>
  <si>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</si>
  <si>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</si>
  <si>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</si>
  <si>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</si>
  <si>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</si>
  <si>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</si>
  <si>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</si>
  <si>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</si>
  <si>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</si>
  <si>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</si>
  <si>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</si>
  <si>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</si>
  <si>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</si>
  <si>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</si>
  <si>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</si>
  <si>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</si>
  <si>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</si>
  <si>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</si>
  <si>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</si>
  <si>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</si>
  <si>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</si>
  <si>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</si>
  <si>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</si>
  <si>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</si>
  <si>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</si>
  <si>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</si>
  <si>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</si>
  <si>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</si>
  <si>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</si>
  <si>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</si>
  <si>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</si>
  <si>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</si>
  <si>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</si>
  <si>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</si>
  <si>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</si>
  <si>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</si>
  <si>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</si>
  <si>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</si>
  <si>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</si>
  <si>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</si>
  <si>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</si>
  <si>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</si>
  <si>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</si>
  <si>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</si>
  <si>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</si>
  <si>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</si>
  <si>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</si>
  <si>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</si>
  <si>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</si>
  <si>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</si>
  <si>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</si>
  <si>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</si>
  <si>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</si>
  <si>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</si>
  <si>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</si>
  <si>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</si>
  <si>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</si>
  <si>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</si>
  <si>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</si>
  <si>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</si>
  <si>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</si>
  <si>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</si>
  <si>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</si>
  <si>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</si>
  <si>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</si>
  <si>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</si>
  <si>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</si>
  <si>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</si>
  <si>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</si>
  <si>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</si>
  <si>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</si>
  <si>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</si>
  <si>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</si>
  <si>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</si>
  <si>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</si>
  <si>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</si>
  <si>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</si>
  <si>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</si>
  <si>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</si>
  <si>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</si>
  <si>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</si>
  <si>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</si>
  <si>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</si>
  <si>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</si>
  <si>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</si>
  <si>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</si>
  <si>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</si>
  <si>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</si>
  <si>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</si>
  <si>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</si>
  <si>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</si>
  <si>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</si>
  <si>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</si>
  <si>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</si>
  <si>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</si>
  <si>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</si>
  <si>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</si>
  <si>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</si>
  <si>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</si>
  <si>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</si>
  <si>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</si>
  <si>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</si>
  <si>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</si>
  <si>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</si>
  <si>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</si>
  <si>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</si>
  <si>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</si>
  <si>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</si>
  <si>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</si>
  <si>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</si>
  <si>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</si>
  <si>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</si>
  <si>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</si>
  <si>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</si>
  <si>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</si>
  <si>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</si>
  <si>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</si>
  <si>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</si>
  <si>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</si>
  <si>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</si>
  <si>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</si>
  <si>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</si>
  <si>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</si>
  <si>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</si>
  <si>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</si>
  <si>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</si>
  <si>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</si>
  <si>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</si>
  <si>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</si>
  <si>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</si>
  <si>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</si>
  <si>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</si>
  <si>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</si>
  <si>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</si>
  <si>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</si>
  <si>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</si>
  <si>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</si>
  <si>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</si>
  <si>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</si>
  <si>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</si>
  <si>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</si>
  <si>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</si>
  <si>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</si>
  <si>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</si>
  <si>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</si>
  <si>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</si>
  <si>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</si>
  <si>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</si>
  <si>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</si>
  <si>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</si>
  <si>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</si>
  <si>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</si>
  <si>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</si>
  <si>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</si>
  <si>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</si>
  <si>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</si>
  <si>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</si>
  <si>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</si>
  <si>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</si>
  <si>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</si>
  <si>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</si>
  <si>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</si>
  <si>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</si>
  <si>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</si>
  <si>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</si>
  <si>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</si>
  <si>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</si>
  <si>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</si>
  <si>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</si>
  <si>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</si>
  <si>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</si>
  <si>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</si>
  <si>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</si>
  <si>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</si>
  <si>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</si>
  <si>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</si>
  <si>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</si>
  <si>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</si>
  <si>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</si>
  <si>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</si>
  <si>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</si>
  <si>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</si>
  <si>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</si>
  <si>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</si>
  <si>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</si>
  <si>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</si>
  <si>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</si>
  <si>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</si>
  <si>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</si>
  <si>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</si>
  <si>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</si>
  <si>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</si>
  <si>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</si>
  <si>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</si>
  <si>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</si>
  <si>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</si>
  <si>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</si>
  <si>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</si>
  <si>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</si>
  <si>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</si>
  <si>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</si>
  <si>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</si>
  <si>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</si>
  <si>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</si>
  <si>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</si>
  <si>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</si>
  <si>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</si>
  <si>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</si>
  <si>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</si>
  <si>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</si>
  <si>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</si>
  <si>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</si>
  <si>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</si>
  <si>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</si>
  <si>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</si>
  <si>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</si>
  <si>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</si>
  <si>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</si>
  <si>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</si>
  <si>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</si>
  <si>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</si>
  <si>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</si>
  <si>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</si>
  <si>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</si>
  <si>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</si>
  <si>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</si>
  <si>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</si>
  <si>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</si>
  <si>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</si>
  <si>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</si>
  <si>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</si>
  <si>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</si>
  <si>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</si>
  <si>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</si>
  <si>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</si>
  <si>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</si>
  <si>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</si>
  <si>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</si>
  <si>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</si>
  <si>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</si>
  <si>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</si>
  <si>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</si>
  <si>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</si>
  <si>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</si>
  <si>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</si>
  <si>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</si>
  <si>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</si>
  <si>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</si>
  <si>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</si>
  <si>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</si>
  <si>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</si>
  <si>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</si>
  <si>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</si>
  <si>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</si>
  <si>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</si>
  <si>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</si>
  <si>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</si>
  <si>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</si>
  <si>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</si>
  <si>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</si>
  <si>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</si>
  <si>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</si>
  <si>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</si>
  <si>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</si>
  <si>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</si>
  <si>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</si>
  <si>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</si>
  <si>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</si>
  <si>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</si>
  <si>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</si>
  <si>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</si>
  <si>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</si>
  <si>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</si>
  <si>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</si>
  <si>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</si>
  <si>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</si>
  <si>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</si>
  <si>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</si>
  <si>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</si>
  <si>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</si>
  <si>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</si>
  <si>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</si>
  <si>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</si>
  <si>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</si>
  <si>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</si>
  <si>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</si>
  <si>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</si>
  <si>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</si>
  <si>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</si>
  <si>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</si>
  <si>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</si>
  <si>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</si>
  <si>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</si>
  <si>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</si>
  <si>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</si>
  <si>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</si>
  <si>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</si>
  <si>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</si>
  <si>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</si>
  <si>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</si>
  <si>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</si>
  <si>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</si>
  <si>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</si>
  <si>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</si>
  <si>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</si>
  <si>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</si>
  <si>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</si>
  <si>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</si>
  <si>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</si>
  <si>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</si>
  <si>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</si>
  <si>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</si>
  <si>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</si>
  <si>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</si>
  <si>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</si>
  <si>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</si>
  <si>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</si>
  <si>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</si>
  <si>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</si>
  <si>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</si>
  <si>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</si>
  <si>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</si>
  <si>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</si>
  <si>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</si>
  <si>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</si>
  <si>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</si>
  <si>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</si>
  <si>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</si>
  <si>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</si>
  <si>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</si>
  <si>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</si>
  <si>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</si>
  <si>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</si>
  <si>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</si>
  <si>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</si>
  <si>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</si>
  <si>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</si>
  <si>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</si>
  <si>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</si>
  <si>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</si>
  <si>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</si>
  <si>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</si>
  <si>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</si>
  <si>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</si>
  <si>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</si>
  <si>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</si>
  <si>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</si>
  <si>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</si>
  <si>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</si>
  <si>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</si>
  <si>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</si>
  <si>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</si>
  <si>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</si>
  <si>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</si>
  <si>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</si>
  <si>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</si>
  <si>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</si>
  <si>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</si>
  <si>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</si>
  <si>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</si>
  <si>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</si>
  <si>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</si>
  <si>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</si>
  <si>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</si>
  <si>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</si>
  <si>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</si>
  <si>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</si>
  <si>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</si>
  <si>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</si>
  <si>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</si>
  <si>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</si>
  <si>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</si>
  <si>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</si>
  <si>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</si>
  <si>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</si>
  <si>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</si>
  <si>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</si>
  <si>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</si>
  <si>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</si>
  <si>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</si>
  <si>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</si>
  <si>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</si>
  <si>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</si>
  <si>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</si>
  <si>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</si>
  <si>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</si>
  <si>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</si>
  <si>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</si>
  <si>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</si>
  <si>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</si>
  <si>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</si>
  <si>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</si>
  <si>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</si>
  <si>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</si>
  <si>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</si>
  <si>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</si>
  <si>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</si>
  <si>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</si>
  <si>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</si>
  <si>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</si>
  <si>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</si>
  <si>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</si>
  <si>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</si>
  <si>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</si>
  <si>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</si>
  <si>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</si>
  <si>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</si>
  <si>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</si>
  <si>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</si>
  <si>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</si>
  <si>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</si>
  <si>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</si>
  <si>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</si>
  <si>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</si>
  <si>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</si>
  <si>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</si>
  <si>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</si>
  <si>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</si>
  <si>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</si>
  <si>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</si>
  <si>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</si>
  <si>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</si>
  <si>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</si>
  <si>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</si>
  <si>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</si>
  <si>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</si>
  <si>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</si>
  <si>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</si>
  <si>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</si>
  <si>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</si>
  <si>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</si>
  <si>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</si>
  <si>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</si>
  <si>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</si>
  <si>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</si>
  <si>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</si>
  <si>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</si>
  <si>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</si>
  <si>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</si>
  <si>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</si>
  <si>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</si>
  <si>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</si>
  <si>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</si>
  <si>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</si>
  <si>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</si>
  <si>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</si>
  <si>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</si>
  <si>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</si>
  <si>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</si>
  <si>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</si>
  <si>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</si>
  <si>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</si>
  <si>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</si>
  <si>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</si>
  <si>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</si>
  <si>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</si>
  <si>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</si>
  <si>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</si>
  <si>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</si>
  <si>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</si>
  <si>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</si>
  <si>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</si>
  <si>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</si>
  <si>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</si>
  <si>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</si>
  <si>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</si>
  <si>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</si>
  <si>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</si>
  <si>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</si>
  <si>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</si>
  <si>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</si>
  <si>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</si>
  <si>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</si>
  <si>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</si>
  <si>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</si>
  <si>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</si>
  <si>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</si>
  <si>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</si>
  <si>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</si>
  <si>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</si>
  <si>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</si>
  <si>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</si>
  <si>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</si>
  <si>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</si>
  <si>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</si>
  <si>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</si>
  <si>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</si>
  <si>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</si>
  <si>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</si>
  <si>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</si>
  <si>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</si>
  <si>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</si>
  <si>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</si>
  <si>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</si>
  <si>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</si>
  <si>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</si>
  <si>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</si>
  <si>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</si>
  <si>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</si>
  <si>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</si>
  <si>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</si>
  <si>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</si>
  <si>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</si>
  <si>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</si>
  <si>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</si>
  <si>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</si>
  <si>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</si>
  <si>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</si>
  <si>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</si>
  <si>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</si>
  <si>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</si>
  <si>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</si>
  <si>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</si>
  <si>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</si>
  <si>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</si>
  <si>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</si>
  <si>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</si>
  <si>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</si>
  <si>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</si>
  <si>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</si>
  <si>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</si>
  <si>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</si>
  <si>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</si>
  <si>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</si>
  <si>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</si>
  <si>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</si>
  <si>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</si>
  <si>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</si>
  <si>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</si>
  <si>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</si>
  <si>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</si>
  <si>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</si>
  <si>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</si>
  <si>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</si>
  <si>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</si>
  <si>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</si>
  <si>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</si>
  <si>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</si>
  <si>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</si>
  <si>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</si>
  <si>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</si>
  <si>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</si>
  <si>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</si>
  <si>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</si>
  <si>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</si>
  <si>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</si>
  <si>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</si>
  <si>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</si>
  <si>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</si>
  <si>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</si>
  <si>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</si>
  <si>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</si>
  <si>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</si>
  <si>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</si>
  <si>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</si>
  <si>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</si>
  <si>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</si>
  <si>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</si>
  <si>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</si>
  <si>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</si>
  <si>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</si>
  <si>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</si>
  <si>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</si>
  <si>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</si>
  <si>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</si>
  <si>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</si>
  <si>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</si>
  <si>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</si>
  <si>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</si>
  <si>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</si>
  <si>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</si>
  <si>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</si>
  <si>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</si>
  <si>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</si>
  <si>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</si>
  <si>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</si>
  <si>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</si>
  <si>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</si>
  <si>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</si>
  <si>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</si>
  <si>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</si>
  <si>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</si>
  <si>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</si>
  <si>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</si>
  <si>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</si>
  <si>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</si>
  <si>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</si>
  <si>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</si>
  <si>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</si>
  <si>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</si>
  <si>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</si>
  <si>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</si>
  <si>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</si>
  <si>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</si>
  <si>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</si>
  <si>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</si>
  <si>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</si>
  <si>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</si>
  <si>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</si>
  <si>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</si>
  <si>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</si>
  <si>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</si>
  <si>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</si>
  <si>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</si>
  <si>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</si>
  <si>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</si>
  <si>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</si>
  <si>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</si>
  <si>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</si>
  <si>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</si>
  <si>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</si>
  <si>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</si>
  <si>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</si>
  <si>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</si>
  <si>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</si>
  <si>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</si>
  <si>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</si>
  <si>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</si>
  <si>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</si>
  <si>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</si>
  <si>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</si>
  <si>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</si>
  <si>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</si>
  <si>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</si>
  <si>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</si>
  <si>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</si>
  <si>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</si>
  <si>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</si>
  <si>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</si>
  <si>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</si>
  <si>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</si>
  <si>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</si>
  <si>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</si>
  <si>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</si>
  <si>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</si>
  <si>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</si>
  <si>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</si>
  <si>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</si>
  <si>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</si>
  <si>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</si>
  <si>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</si>
  <si>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</si>
  <si>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</si>
  <si>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</si>
  <si>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</si>
  <si>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</si>
  <si>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</si>
  <si>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</si>
  <si>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</si>
  <si>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</si>
  <si>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</si>
  <si>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</si>
  <si>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</si>
  <si>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</si>
  <si>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</si>
  <si>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</si>
  <si>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</si>
  <si>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</si>
  <si>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</si>
  <si>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</si>
  <si>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</si>
  <si>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</si>
  <si>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</si>
  <si>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</si>
  <si>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</si>
  <si>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</si>
  <si>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</si>
  <si>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</si>
  <si>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</si>
  <si>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</si>
  <si>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</si>
  <si>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</si>
  <si>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</si>
  <si>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</si>
  <si>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</si>
  <si>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</si>
  <si>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</si>
  <si>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</si>
  <si>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</si>
  <si>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</si>
  <si>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</si>
  <si>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</si>
  <si>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</si>
  <si>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</si>
  <si>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</si>
  <si>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</si>
  <si>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</si>
  <si>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</si>
  <si>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</si>
  <si>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</si>
  <si>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</si>
  <si>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</si>
  <si>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</si>
  <si>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</si>
  <si>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</si>
  <si>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</si>
  <si>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</si>
  <si>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</si>
  <si>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</si>
  <si>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</si>
  <si>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</si>
  <si>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</si>
  <si>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</si>
  <si>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</si>
  <si>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</si>
  <si>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</si>
  <si>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</si>
  <si>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</si>
  <si>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</si>
  <si>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</si>
  <si>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</si>
  <si>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</si>
  <si>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</si>
  <si>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</si>
  <si>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</si>
  <si>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</si>
  <si>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</si>
  <si>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</si>
  <si>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</si>
  <si>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</si>
  <si>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</si>
  <si>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</si>
  <si>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</si>
  <si>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</si>
  <si>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</si>
  <si>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</si>
  <si>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</si>
  <si>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</si>
  <si>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</si>
  <si>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</si>
  <si>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</si>
  <si>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</si>
  <si>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</si>
  <si>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</si>
  <si>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</si>
  <si>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</si>
  <si>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</si>
  <si>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</si>
  <si>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</si>
  <si>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</si>
  <si>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</si>
  <si>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</si>
  <si>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</si>
  <si>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</si>
  <si>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</si>
  <si>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</si>
  <si>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</si>
  <si>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</si>
  <si>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</si>
  <si>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</si>
  <si>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</si>
  <si>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</si>
  <si>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</si>
  <si>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</si>
  <si>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</si>
  <si>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</si>
  <si>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</si>
  <si>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</si>
  <si>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</si>
  <si>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</si>
  <si>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</si>
  <si>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</si>
  <si>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</si>
  <si>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</si>
  <si>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</si>
  <si>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</si>
  <si>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</si>
  <si>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</si>
  <si>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</si>
  <si>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</si>
  <si>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</si>
  <si>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</si>
  <si>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</si>
  <si>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</si>
  <si>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</si>
  <si>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</si>
  <si>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</si>
  <si>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</si>
  <si>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</si>
  <si>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</si>
  <si>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</si>
  <si>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</si>
  <si>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</si>
  <si>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</si>
  <si>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</si>
  <si>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</si>
  <si>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</si>
  <si>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</si>
  <si>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</si>
  <si>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</si>
  <si>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</si>
  <si>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</si>
  <si>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</si>
  <si>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</si>
  <si>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</si>
  <si>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</si>
  <si>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</si>
  <si>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</si>
  <si>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</si>
  <si>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</si>
  <si>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</si>
  <si>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</si>
  <si>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</si>
  <si>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</si>
  <si>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</si>
  <si>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</si>
  <si>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</si>
  <si>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</si>
  <si>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</si>
  <si>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</si>
  <si>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</si>
  <si>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</si>
  <si>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</si>
  <si>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</si>
  <si>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</si>
  <si>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</si>
  <si>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</si>
  <si>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</si>
  <si>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</si>
  <si>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</si>
  <si>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</si>
  <si>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</si>
  <si>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</si>
  <si>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</si>
  <si>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</si>
  <si>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</si>
  <si>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</si>
  <si>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</si>
  <si>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</si>
  <si>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</si>
  <si>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</si>
  <si>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</si>
  <si>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</si>
  <si>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</si>
  <si>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</si>
  <si>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</si>
  <si>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</si>
  <si>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</si>
  <si>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</si>
  <si>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</si>
  <si>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</si>
  <si>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</si>
  <si>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</si>
  <si>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</si>
  <si>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</si>
  <si>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</si>
  <si>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</si>
  <si>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</si>
  <si>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</si>
  <si>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</si>
  <si>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</si>
  <si>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</si>
  <si>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</si>
  <si>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</si>
  <si>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</si>
  <si>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</si>
  <si>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</si>
  <si>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</si>
  <si>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</si>
  <si>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</si>
  <si>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</si>
  <si>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</si>
  <si>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</si>
  <si>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</si>
  <si>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</si>
  <si>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</si>
  <si>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</si>
  <si>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</si>
  <si>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</si>
  <si>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</si>
  <si>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</si>
  <si>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</si>
  <si>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</si>
  <si>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</si>
  <si>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</si>
  <si>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</si>
  <si>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</si>
  <si>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</si>
  <si>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</si>
  <si>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</si>
  <si>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</si>
  <si>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</si>
  <si>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</si>
  <si>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</si>
  <si>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</si>
  <si>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</si>
  <si>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</si>
  <si>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</si>
  <si>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</si>
  <si>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</si>
  <si>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</si>
  <si>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</si>
  <si>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</si>
  <si>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</si>
  <si>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</si>
  <si>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</si>
  <si>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</si>
  <si>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</si>
  <si>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</si>
  <si>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</si>
  <si>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</si>
  <si>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</si>
  <si>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</si>
  <si>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</si>
  <si>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</si>
  <si>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</si>
  <si>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</si>
  <si>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</si>
  <si>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</si>
  <si>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</si>
  <si>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</si>
  <si>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</si>
  <si>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</si>
  <si>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</si>
  <si>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</si>
  <si>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</si>
  <si>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</si>
  <si>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</si>
  <si>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</si>
  <si>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</si>
  <si>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</si>
  <si>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</si>
  <si>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</si>
  <si>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</si>
  <si>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</si>
  <si>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</si>
  <si>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</si>
  <si>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</si>
  <si>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</si>
  <si>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</si>
  <si>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</si>
  <si>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</si>
  <si>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</si>
  <si>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</si>
  <si>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</si>
  <si>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</si>
  <si>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</si>
  <si>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</si>
  <si>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</si>
  <si>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</si>
  <si>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</si>
  <si>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</si>
  <si>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</si>
  <si>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</si>
  <si>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</si>
  <si>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</si>
  <si>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</si>
  <si>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</si>
  <si>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</si>
  <si>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</si>
  <si>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</si>
  <si>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</si>
  <si>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</si>
  <si>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</si>
  <si>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</si>
  <si>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</si>
  <si>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</si>
  <si>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</si>
  <si>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</si>
  <si>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</si>
  <si>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</si>
  <si>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</si>
  <si>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</si>
  <si>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</si>
  <si>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</si>
  <si>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</si>
  <si>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</si>
  <si>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</si>
  <si>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</si>
  <si>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</si>
  <si>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</si>
  <si>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</si>
  <si>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</si>
  <si>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</si>
  <si>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</si>
  <si>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</si>
  <si>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</si>
  <si>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</si>
  <si>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</si>
  <si>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</si>
  <si>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</si>
  <si>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</si>
  <si>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</si>
  <si>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</si>
  <si>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</si>
  <si>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</si>
  <si>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</si>
  <si>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</si>
  <si>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</si>
  <si>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</si>
  <si>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</si>
  <si>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</si>
  <si>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</si>
  <si>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</si>
  <si>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</si>
  <si>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</si>
  <si>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</si>
  <si>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</si>
  <si>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</si>
  <si>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</si>
  <si>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</si>
  <si>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</si>
  <si>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</si>
  <si>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</si>
  <si>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</si>
  <si>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</si>
  <si>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</si>
  <si>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</si>
  <si>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</si>
  <si>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</si>
  <si>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</si>
  <si>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</si>
  <si>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</si>
  <si>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</si>
  <si>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</si>
  <si>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</si>
  <si>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</si>
  <si>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</si>
  <si>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</si>
  <si>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</si>
  <si>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</si>
  <si>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</si>
  <si>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</si>
  <si>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</si>
  <si>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</si>
  <si>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</si>
  <si>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</si>
  <si>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</si>
  <si>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</si>
  <si>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</si>
  <si>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</si>
  <si>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</si>
  <si>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</si>
  <si>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</si>
  <si>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</si>
  <si>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</si>
  <si>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</si>
  <si>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</si>
  <si>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</si>
  <si>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</si>
  <si>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</si>
  <si>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</si>
  <si>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</si>
  <si>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</si>
  <si>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</si>
  <si>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</si>
  <si>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</si>
  <si>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</si>
  <si>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</si>
  <si>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</si>
  <si>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</si>
  <si>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</si>
  <si>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</si>
  <si>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</si>
  <si>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</si>
  <si>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</si>
  <si>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</si>
  <si>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</si>
  <si>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</si>
  <si>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</si>
  <si>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</si>
  <si>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</si>
  <si>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</si>
  <si>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</si>
  <si>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</si>
  <si>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</si>
  <si>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</si>
  <si>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</si>
  <si>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</si>
  <si>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</si>
  <si>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</si>
  <si>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</si>
  <si>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</si>
  <si>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</si>
  <si>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</si>
  <si>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</si>
  <si>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</si>
  <si>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</si>
  <si>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</si>
  <si>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</si>
  <si>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</si>
  <si>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</si>
  <si>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</si>
  <si>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</si>
  <si>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</si>
  <si>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</si>
  <si>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</si>
  <si>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</si>
  <si>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</si>
  <si>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</si>
  <si>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</si>
  <si>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</si>
  <si>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</si>
  <si>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</si>
  <si>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</si>
  <si>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</si>
  <si>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</si>
  <si>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</si>
  <si>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</si>
  <si>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</si>
  <si>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</si>
  <si>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</si>
  <si>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</si>
  <si>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</si>
  <si>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</si>
  <si>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</si>
  <si>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</si>
  <si>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</si>
  <si>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</si>
  <si>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</si>
  <si>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</si>
  <si>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</si>
  <si>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</si>
  <si>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</si>
  <si>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</si>
  <si>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</si>
  <si>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</si>
  <si>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</si>
  <si>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</si>
  <si>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</si>
  <si>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</si>
  <si>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</si>
  <si>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</si>
  <si>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</si>
  <si>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</si>
  <si>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</si>
  <si>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</si>
  <si>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</si>
  <si>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</si>
  <si>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</si>
  <si>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</si>
  <si>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</si>
  <si>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</si>
  <si>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</si>
  <si>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</si>
  <si>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</si>
  <si>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</si>
  <si>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</si>
  <si>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</si>
  <si>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</si>
  <si>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</si>
  <si>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</si>
  <si>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</si>
  <si>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</si>
  <si>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</si>
  <si>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</si>
  <si>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</si>
  <si>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</si>
  <si>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</si>
  <si>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</si>
  <si>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</si>
  <si>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</si>
  <si>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</si>
  <si>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</si>
  <si>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</si>
  <si>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</si>
  <si>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</si>
  <si>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</si>
  <si>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</si>
  <si>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</si>
  <si>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</si>
  <si>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</si>
  <si>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</si>
  <si>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</si>
  <si>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</si>
  <si>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</si>
  <si>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</si>
  <si>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</si>
  <si>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</si>
  <si>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</si>
  <si>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</si>
  <si>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</si>
  <si>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</si>
  <si>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</si>
  <si>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</si>
  <si>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</si>
  <si>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</si>
  <si>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</si>
  <si>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</si>
  <si>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</si>
  <si>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</si>
  <si>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</si>
  <si>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</si>
  <si>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</si>
  <si>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</si>
  <si>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</si>
  <si>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</si>
  <si>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</si>
  <si>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</si>
  <si>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</si>
  <si>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</si>
  <si>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</si>
  <si>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</si>
  <si>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</si>
  <si>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</si>
  <si>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</si>
  <si>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</si>
  <si>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</si>
  <si>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</si>
  <si>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</si>
  <si>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</si>
  <si>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</si>
  <si>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</si>
  <si>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</si>
  <si>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</si>
  <si>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</si>
  <si>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</si>
  <si>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</si>
  <si>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</si>
  <si>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</si>
  <si>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</si>
  <si>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</si>
  <si>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</si>
  <si>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</si>
  <si>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</si>
  <si>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</si>
  <si>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</si>
  <si>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</si>
  <si>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</si>
  <si>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</si>
  <si>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</si>
  <si>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</si>
  <si>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</si>
  <si>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</si>
  <si>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</si>
  <si>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</si>
  <si>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</si>
  <si>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</si>
  <si>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</si>
  <si>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</si>
  <si>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</si>
  <si>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</si>
  <si>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</si>
  <si>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</si>
  <si>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</si>
  <si>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</si>
  <si>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</si>
  <si>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</si>
  <si>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</si>
  <si>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</si>
  <si>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</si>
  <si>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</si>
  <si>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</si>
  <si>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</si>
  <si>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</si>
  <si>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</si>
  <si>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</si>
  <si>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</si>
  <si>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</si>
  <si>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</si>
  <si>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</si>
  <si>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</si>
  <si>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</si>
  <si>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</si>
  <si>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</si>
  <si>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</si>
  <si>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</si>
  <si>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</si>
  <si>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</si>
  <si>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</si>
  <si>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</si>
  <si>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</si>
  <si>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</si>
  <si>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</si>
  <si>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</si>
  <si>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</si>
  <si>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</si>
  <si>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</si>
  <si>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</si>
  <si>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</si>
  <si>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</si>
  <si>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</si>
  <si>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</si>
  <si>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</si>
  <si>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</si>
  <si>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</si>
  <si>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</si>
  <si>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</si>
  <si>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</si>
  <si>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</si>
  <si>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</si>
  <si>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</si>
  <si>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</si>
  <si>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</si>
  <si>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</si>
  <si>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</si>
  <si>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</si>
  <si>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</si>
  <si>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</si>
  <si>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</si>
  <si>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</si>
  <si>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</si>
  <si>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</si>
  <si>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</si>
  <si>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</si>
  <si>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</si>
  <si>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</si>
  <si>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</si>
  <si>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</si>
  <si>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</si>
  <si>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</si>
  <si>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</si>
  <si>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</si>
  <si>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</si>
  <si>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</si>
  <si>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</si>
  <si>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</si>
  <si>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</si>
  <si>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</si>
  <si>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</si>
  <si>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</si>
  <si>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</si>
  <si>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</si>
  <si>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</si>
  <si>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</si>
  <si>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</si>
  <si>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</si>
  <si>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</si>
  <si>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</si>
  <si>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</si>
  <si>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</si>
  <si>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</si>
  <si>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</si>
  <si>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</si>
  <si>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</si>
  <si>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</si>
  <si>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</si>
  <si>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</si>
  <si>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</si>
  <si>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</si>
  <si>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</si>
  <si>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</si>
  <si>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</si>
  <si>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</si>
  <si>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</si>
  <si>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</si>
  <si>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</si>
  <si>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</si>
  <si>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</si>
  <si>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</si>
  <si>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</si>
  <si>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</si>
  <si>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</si>
  <si>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</si>
  <si>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</si>
  <si>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</si>
  <si>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</si>
  <si>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</si>
  <si>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</si>
  <si>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</si>
  <si>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</si>
  <si>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</si>
  <si>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</si>
  <si>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</si>
  <si>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</si>
  <si>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</si>
  <si>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</si>
  <si>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</si>
  <si>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</si>
  <si>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</si>
  <si>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</si>
  <si>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</si>
  <si>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</si>
  <si>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</si>
  <si>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</si>
  <si>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</si>
  <si>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</si>
  <si>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</si>
  <si>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</si>
  <si>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</si>
  <si>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</si>
  <si>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</si>
  <si>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</si>
  <si>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</si>
  <si>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</si>
  <si>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</si>
  <si>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</si>
  <si>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</si>
  <si>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</si>
  <si>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</si>
  <si>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</si>
  <si>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</si>
  <si>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</si>
  <si>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</si>
  <si>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</si>
  <si>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</si>
  <si>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</si>
  <si>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</si>
  <si>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</si>
  <si>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</si>
  <si>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</si>
  <si>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</si>
  <si>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</si>
  <si>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</si>
  <si>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</si>
  <si>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</si>
  <si>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</si>
  <si>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</si>
  <si>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</si>
  <si>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</si>
  <si>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</si>
  <si>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</si>
  <si>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</si>
  <si>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</si>
  <si>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</si>
  <si>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</si>
  <si>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</si>
  <si>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</si>
  <si>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</si>
  <si>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</si>
  <si>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</si>
  <si>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</si>
  <si>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</si>
  <si>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</si>
  <si>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</si>
  <si>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</si>
  <si>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</si>
  <si>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</si>
  <si>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</si>
  <si>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</si>
  <si>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</si>
  <si>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</si>
  <si>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</si>
  <si>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</si>
  <si>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</si>
  <si>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</si>
  <si>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</si>
  <si>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</si>
  <si>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</si>
  <si>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</si>
  <si>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</si>
  <si>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</si>
  <si>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</si>
  <si>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</si>
  <si>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</si>
  <si>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</si>
  <si>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</si>
  <si>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</si>
  <si>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</si>
  <si>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</si>
  <si>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</si>
  <si>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</si>
  <si>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</si>
  <si>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</si>
  <si>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</si>
  <si>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</si>
  <si>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</si>
  <si>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</si>
  <si>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</si>
  <si>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</si>
  <si>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</si>
  <si>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</si>
  <si>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</si>
  <si>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</si>
  <si>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</si>
  <si>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</si>
  <si>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</si>
  <si>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</si>
  <si>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</si>
  <si>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</si>
  <si>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</si>
  <si>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</si>
  <si>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</si>
  <si>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</si>
  <si>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</si>
  <si>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</si>
  <si>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</si>
  <si>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</si>
  <si>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</si>
  <si>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</si>
  <si>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</si>
  <si>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</si>
  <si>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</si>
  <si>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</si>
  <si>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</si>
  <si>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</si>
  <si>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</si>
  <si>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</si>
  <si>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</si>
  <si>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</si>
  <si>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</si>
  <si>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</si>
  <si>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</si>
  <si>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</si>
  <si>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</si>
  <si>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</si>
  <si>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</si>
  <si>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</si>
  <si>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</si>
  <si>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</si>
  <si>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</si>
  <si>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</si>
  <si>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</si>
  <si>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</si>
  <si>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</si>
  <si>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</si>
  <si>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</si>
  <si>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</si>
  <si>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</si>
  <si>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</si>
  <si>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</si>
  <si>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</si>
  <si>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</si>
  <si>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</si>
  <si>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</si>
  <si>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</si>
  <si>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</si>
  <si>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</si>
  <si>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</si>
  <si>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</si>
  <si>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</si>
  <si>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</si>
  <si>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</si>
  <si>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</si>
  <si>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</si>
  <si>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</si>
  <si>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</si>
  <si>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</si>
  <si>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</si>
  <si>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</si>
  <si>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</si>
  <si>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</si>
  <si>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</si>
  <si>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</si>
  <si>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</si>
  <si>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</si>
  <si>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</si>
  <si>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</si>
  <si>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</si>
  <si>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</si>
  <si>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</si>
  <si>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</si>
  <si>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</si>
  <si>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</si>
  <si>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</si>
  <si>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</si>
  <si>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</si>
  <si>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</si>
  <si>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</si>
  <si>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</si>
  <si>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</si>
  <si>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</si>
  <si>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</si>
  <si>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</si>
  <si>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</si>
  <si>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</si>
  <si>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</si>
  <si>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</si>
  <si>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</si>
  <si>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</si>
  <si>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</si>
  <si>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</si>
  <si>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</si>
  <si>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</si>
  <si>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</si>
  <si>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</si>
  <si>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</si>
  <si>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</si>
  <si>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</si>
  <si>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</si>
  <si>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</si>
  <si>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</si>
  <si>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</si>
  <si>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</si>
  <si>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</si>
  <si>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</si>
  <si>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</si>
  <si>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</si>
  <si>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</si>
  <si>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</si>
  <si>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</si>
  <si>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</si>
  <si>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</si>
  <si>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</si>
  <si>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</si>
  <si>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</si>
  <si>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</si>
  <si>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</si>
  <si>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</si>
  <si>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</si>
  <si>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</si>
  <si>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</si>
  <si>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</si>
  <si>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</si>
  <si>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</si>
  <si>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</si>
  <si>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</si>
  <si>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</si>
  <si>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</si>
  <si>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</si>
  <si>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</si>
  <si>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</si>
  <si>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</si>
  <si>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</si>
  <si>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</si>
  <si>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</si>
  <si>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</si>
  <si>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</si>
  <si>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</si>
  <si>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</si>
  <si>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</si>
  <si>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</si>
  <si>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</si>
  <si>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</si>
  <si>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</si>
  <si>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</si>
  <si>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</si>
  <si>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</si>
  <si>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</si>
  <si>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</si>
  <si>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</si>
  <si>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</si>
  <si>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</si>
  <si>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</si>
  <si>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</si>
  <si>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</si>
  <si>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</si>
  <si>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</si>
  <si>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</si>
  <si>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</si>
  <si>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</si>
  <si>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</si>
  <si>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</si>
  <si>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</si>
  <si>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</si>
  <si>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</si>
  <si>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</si>
  <si>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</si>
  <si>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</si>
  <si>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</si>
  <si>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</si>
  <si>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</si>
  <si>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</si>
  <si>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</si>
  <si>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</si>
  <si>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</si>
  <si>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</si>
  <si>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</si>
  <si>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</si>
  <si>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</si>
  <si>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</si>
  <si>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</si>
  <si>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</si>
  <si>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</si>
  <si>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</si>
  <si>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</si>
  <si>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</si>
  <si>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</si>
  <si>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</si>
  <si>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</si>
  <si>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</si>
  <si>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</si>
  <si>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</si>
  <si>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</si>
  <si>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</si>
  <si>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</si>
  <si>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</si>
  <si>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</si>
  <si>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</si>
  <si>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</si>
  <si>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</si>
  <si>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</si>
  <si>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</si>
  <si>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</si>
  <si>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</si>
  <si>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</si>
  <si>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</si>
  <si>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</si>
  <si>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</si>
  <si>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</si>
  <si>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</si>
  <si>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</si>
  <si>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</si>
  <si>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</si>
  <si>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</si>
  <si>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</si>
  <si>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</si>
  <si>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</si>
  <si>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</si>
  <si>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</si>
  <si>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</si>
  <si>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</si>
  <si>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</si>
  <si>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</si>
  <si>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</si>
  <si>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</si>
  <si>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</si>
  <si>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</si>
  <si>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</si>
  <si>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</si>
  <si>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</si>
  <si>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</si>
  <si>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</si>
  <si>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</si>
  <si>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</si>
  <si>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</si>
  <si>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</si>
  <si>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</si>
  <si>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</si>
  <si>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</si>
  <si>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</si>
  <si>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</si>
  <si>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</si>
  <si>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</si>
  <si>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</si>
  <si>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</si>
  <si>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</si>
  <si>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</si>
  <si>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</si>
  <si>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</si>
  <si>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</si>
  <si>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</si>
  <si>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</si>
  <si>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</si>
  <si>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</si>
  <si>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</si>
  <si>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</si>
  <si>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</si>
  <si>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</si>
  <si>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</si>
  <si>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</si>
  <si>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</si>
  <si>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</si>
  <si>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</si>
  <si>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</si>
  <si>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</si>
  <si>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</si>
  <si>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</si>
  <si>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</si>
  <si>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</si>
  <si>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</si>
  <si>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</si>
  <si>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</si>
  <si>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</si>
  <si>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</si>
  <si>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</si>
  <si>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</si>
  <si>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</si>
  <si>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</si>
  <si>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</si>
  <si>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</si>
  <si>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</si>
  <si>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</si>
  <si>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</si>
  <si>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</si>
  <si>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</si>
  <si>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</si>
  <si>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</si>
  <si>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</si>
  <si>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</si>
  <si>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</si>
  <si>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</si>
  <si>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</si>
  <si>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</si>
  <si>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</si>
  <si>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</si>
  <si>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</si>
  <si>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</si>
  <si>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</si>
  <si>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</si>
  <si>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</si>
  <si>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</si>
  <si>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</si>
  <si>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</si>
  <si>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</si>
  <si>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</si>
  <si>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</si>
  <si>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</si>
  <si>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</si>
  <si>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</si>
  <si>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</si>
  <si>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</si>
  <si>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</si>
  <si>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</si>
  <si>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</si>
  <si>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</si>
  <si>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</si>
  <si>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</si>
  <si>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</si>
  <si>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</si>
  <si>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</si>
  <si>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</si>
  <si>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</si>
  <si>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</si>
  <si>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</si>
  <si>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</si>
  <si>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</si>
  <si>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</si>
  <si>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</si>
  <si>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</si>
  <si>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</si>
  <si>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</si>
  <si>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</si>
  <si>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</si>
  <si>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</si>
  <si>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</si>
  <si>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</si>
  <si>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</si>
  <si>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</si>
  <si>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</si>
  <si>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</si>
  <si>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</si>
  <si>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</si>
  <si>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</si>
  <si>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</si>
  <si>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</si>
  <si>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</si>
  <si>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</si>
  <si>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</si>
  <si>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</si>
  <si>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</si>
  <si>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</si>
  <si>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</si>
  <si>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</si>
  <si>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</si>
  <si>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</si>
  <si>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</si>
  <si>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</si>
  <si>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</si>
  <si>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</si>
  <si>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</si>
  <si>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</si>
  <si>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</si>
  <si>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</si>
  <si>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</si>
  <si>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</si>
  <si>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</si>
  <si>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</si>
  <si>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</si>
  <si>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</si>
  <si>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</si>
  <si>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</si>
  <si>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</si>
  <si>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</si>
  <si>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</si>
  <si>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</si>
  <si>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</si>
  <si>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</si>
  <si>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</si>
  <si>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</si>
  <si>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</si>
  <si>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</si>
  <si>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</si>
  <si>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</si>
  <si>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</si>
  <si>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</si>
  <si>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</si>
  <si>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</si>
  <si>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</si>
  <si>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</si>
  <si>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</si>
  <si>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</si>
  <si>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</si>
  <si>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</si>
  <si>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</si>
  <si>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</si>
  <si>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</si>
  <si>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</si>
  <si>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</si>
  <si>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</si>
  <si>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</si>
  <si>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</si>
  <si>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</si>
  <si>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</si>
  <si>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</si>
  <si>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</si>
  <si>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</si>
  <si>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</si>
  <si>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</si>
  <si>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</si>
  <si>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</si>
  <si>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</si>
  <si>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</si>
  <si>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</si>
  <si>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</si>
  <si>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</si>
  <si>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</si>
  <si>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</si>
  <si>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</si>
  <si>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</si>
  <si>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</si>
  <si>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</si>
  <si>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</si>
  <si>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</si>
  <si>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</si>
  <si>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</si>
  <si>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</si>
  <si>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</si>
  <si>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</si>
  <si>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</si>
  <si>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</si>
  <si>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</si>
  <si>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</si>
  <si>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</si>
  <si>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</si>
  <si>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</si>
  <si>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</si>
  <si>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</si>
  <si>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</si>
  <si>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</si>
  <si>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</si>
  <si>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</si>
  <si>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</si>
  <si>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</si>
  <si>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</si>
  <si>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</si>
  <si>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</si>
  <si>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</si>
  <si>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</si>
  <si>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</si>
  <si>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</si>
  <si>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</si>
  <si>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</si>
  <si>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</si>
  <si>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</si>
  <si>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</si>
  <si>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</si>
  <si>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</si>
  <si>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</si>
  <si>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</si>
  <si>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</si>
  <si>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</si>
  <si>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</si>
  <si>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</si>
  <si>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</si>
  <si>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</si>
  <si>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</si>
  <si>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</si>
  <si>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</si>
  <si>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</si>
  <si>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</si>
  <si>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</si>
  <si>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</si>
  <si>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</si>
  <si>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</si>
  <si>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</si>
  <si>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</si>
  <si>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</si>
  <si>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</si>
  <si>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</si>
  <si>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</si>
  <si>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</si>
  <si>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</si>
  <si>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</si>
  <si>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</si>
  <si>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</si>
  <si>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</si>
  <si>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</si>
  <si>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</si>
  <si>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</si>
  <si>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</si>
  <si>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</si>
  <si>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</si>
  <si>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</si>
  <si>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</si>
  <si>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</si>
  <si>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</si>
  <si>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</si>
  <si>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</si>
  <si>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</si>
  <si>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</si>
  <si>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</si>
  <si>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</si>
  <si>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</si>
  <si>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</si>
  <si>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</si>
  <si>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</si>
  <si>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</si>
  <si>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</si>
  <si>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</si>
  <si>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</si>
  <si>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</si>
  <si>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</si>
  <si>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</si>
  <si>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</si>
  <si>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</si>
  <si>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</si>
  <si>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</si>
  <si>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</si>
  <si>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</si>
  <si>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</si>
  <si>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</si>
  <si>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</si>
  <si>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</si>
  <si>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</si>
  <si>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</si>
  <si>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</si>
  <si>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</si>
  <si>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</si>
  <si>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</si>
  <si>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</si>
  <si>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</si>
  <si>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</si>
  <si>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</si>
  <si>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</si>
  <si>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</si>
  <si>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</si>
  <si>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</si>
  <si>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</si>
  <si>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</si>
  <si>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</si>
  <si>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</si>
  <si>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</si>
  <si>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</si>
  <si>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</si>
  <si>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</si>
  <si>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</si>
  <si>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</si>
  <si>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</si>
  <si>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</si>
  <si>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</si>
  <si>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</si>
  <si>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</si>
  <si>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</si>
  <si>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</si>
  <si>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</si>
  <si>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</si>
  <si>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</si>
  <si>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</si>
  <si>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</si>
  <si>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</si>
  <si>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</si>
  <si>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</si>
  <si>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</si>
  <si>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</si>
  <si>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</si>
  <si>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</si>
  <si>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</si>
  <si>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</si>
  <si>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</si>
  <si>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</si>
  <si>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</si>
  <si>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</si>
  <si>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</si>
  <si>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</si>
  <si>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</si>
  <si>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</si>
  <si>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</si>
  <si>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</si>
  <si>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</si>
  <si>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</si>
  <si>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</si>
  <si>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</si>
  <si>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</si>
  <si>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</si>
  <si>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</si>
  <si>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</si>
  <si>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</si>
  <si>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</si>
  <si>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</si>
  <si>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</si>
  <si>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</si>
  <si>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</si>
  <si>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</si>
  <si>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</si>
  <si>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</si>
  <si>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</si>
  <si>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</si>
  <si>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</si>
  <si>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</si>
  <si>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</si>
  <si>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</si>
  <si>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</si>
  <si>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</si>
  <si>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</si>
  <si>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</si>
  <si>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</si>
  <si>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</si>
  <si>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</si>
  <si>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</si>
  <si>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</si>
  <si>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</si>
  <si>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</si>
  <si>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</si>
  <si>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</si>
  <si>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</si>
  <si>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</si>
  <si>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</si>
  <si>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</si>
  <si>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</si>
  <si>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</si>
  <si>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</si>
  <si>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</si>
  <si>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</si>
  <si>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</si>
  <si>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</si>
  <si>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</si>
  <si>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</si>
  <si>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</si>
  <si>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</si>
  <si>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</si>
  <si>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</si>
  <si>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</si>
  <si>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</si>
  <si>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</si>
  <si>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</si>
  <si>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</si>
  <si>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</si>
  <si>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</si>
  <si>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</si>
  <si>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</si>
  <si>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</si>
  <si>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</si>
  <si>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</si>
  <si>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</si>
  <si>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</si>
  <si>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</si>
  <si>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</si>
  <si>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</si>
  <si>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</si>
  <si>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</si>
  <si>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</si>
  <si>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</si>
  <si>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</si>
  <si>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</si>
  <si>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</si>
  <si>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</si>
  <si>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</si>
  <si>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</si>
  <si>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</si>
  <si>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</si>
  <si>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</si>
  <si>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</si>
  <si>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</si>
  <si>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</si>
  <si>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</si>
  <si>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</si>
  <si>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</si>
  <si>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</si>
  <si>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</si>
  <si>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</si>
  <si>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</si>
  <si>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</si>
  <si>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</si>
  <si>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</si>
  <si>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</si>
  <si>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</si>
  <si>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</si>
  <si>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</si>
  <si>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</si>
  <si>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</si>
  <si>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</si>
  <si>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</si>
  <si>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</si>
  <si>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</si>
  <si>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</si>
  <si>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</si>
  <si>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</si>
  <si>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</si>
  <si>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</si>
  <si>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</si>
  <si>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</si>
  <si>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</si>
  <si>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</si>
  <si>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</si>
  <si>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</si>
  <si>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</si>
  <si>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</si>
  <si>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</si>
  <si>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</si>
  <si>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</si>
  <si>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</si>
  <si>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</si>
  <si>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</si>
  <si>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</si>
  <si>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</si>
  <si>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</si>
  <si>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</si>
  <si>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</si>
  <si>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</si>
  <si>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</si>
  <si>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</si>
  <si>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</si>
  <si>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</si>
  <si>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</si>
  <si>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</si>
  <si>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</si>
  <si>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</si>
  <si>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</si>
  <si>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</si>
  <si>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</si>
  <si>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</si>
  <si>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</si>
  <si>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</si>
  <si>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</si>
  <si>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</si>
  <si>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</si>
  <si>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</si>
  <si>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</si>
  <si>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</si>
  <si>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</si>
  <si>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</si>
  <si>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</si>
  <si>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</si>
  <si>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</si>
  <si>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</si>
  <si>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</si>
  <si>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</si>
  <si>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</si>
  <si>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</si>
  <si>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</si>
  <si>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</si>
  <si>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</si>
  <si>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</si>
  <si>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</si>
  <si>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</si>
  <si>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</si>
  <si>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</si>
  <si>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</si>
  <si>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</si>
  <si>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</si>
  <si>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</si>
  <si>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</si>
  <si>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</si>
  <si>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</si>
  <si>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</si>
  <si>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</si>
  <si>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</si>
  <si>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</si>
  <si>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</si>
  <si>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</si>
  <si>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</si>
  <si>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</si>
  <si>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</si>
  <si>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</si>
  <si>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</si>
  <si>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</si>
  <si>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</si>
  <si>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</si>
  <si>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</si>
  <si>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</si>
  <si>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</si>
  <si>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</si>
  <si>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</si>
  <si>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</si>
  <si>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</si>
  <si>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</si>
  <si>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</si>
  <si>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</si>
  <si>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</si>
  <si>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</si>
  <si>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</si>
  <si>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</si>
  <si>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</si>
  <si>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</si>
  <si>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</si>
  <si>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</si>
  <si>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</si>
  <si>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</si>
  <si>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</si>
  <si>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</si>
  <si>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</si>
  <si>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</si>
  <si>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</si>
  <si>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</si>
  <si>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</si>
  <si>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</si>
  <si>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</si>
  <si>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</si>
  <si>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</si>
  <si>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</si>
  <si>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</si>
  <si>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</si>
  <si>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</si>
  <si>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</si>
  <si>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</si>
  <si>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</si>
  <si>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</si>
  <si>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</si>
  <si>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</si>
  <si>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</si>
  <si>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</si>
  <si>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</si>
  <si>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</si>
  <si>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</si>
  <si>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</si>
  <si>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</si>
  <si>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</si>
  <si>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</si>
  <si>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</si>
  <si>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</si>
  <si>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</si>
  <si>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</si>
  <si>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</si>
  <si>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</si>
  <si>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</si>
  <si>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</si>
  <si>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</si>
  <si>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</si>
  <si>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</si>
  <si>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</si>
  <si>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</si>
  <si>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</si>
  <si>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</si>
  <si>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</si>
  <si>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</si>
  <si>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</si>
  <si>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</si>
  <si>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</si>
  <si>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</si>
  <si>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</si>
  <si>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</si>
  <si>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</si>
  <si>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</si>
  <si>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</si>
  <si>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</si>
  <si>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</si>
  <si>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</si>
  <si>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</si>
  <si>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</si>
  <si>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</si>
  <si>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</si>
  <si>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</si>
  <si>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</si>
  <si>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</si>
  <si>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</si>
  <si>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</si>
  <si>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</si>
  <si>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</si>
  <si>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</si>
  <si>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</si>
  <si>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</si>
  <si>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</si>
  <si>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</si>
  <si>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</si>
  <si>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</si>
  <si>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</si>
  <si>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</si>
  <si>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</si>
  <si>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</si>
  <si>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</si>
  <si>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</si>
  <si>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</si>
  <si>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</si>
  <si>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</si>
  <si>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</si>
  <si>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</si>
  <si>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</si>
  <si>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</si>
  <si>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</si>
  <si>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</si>
  <si>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</si>
  <si>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</si>
  <si>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</si>
  <si>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</si>
  <si>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</si>
  <si>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</si>
  <si>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</si>
  <si>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</si>
  <si>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</si>
  <si>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</si>
  <si>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</si>
  <si>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</si>
  <si>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</si>
  <si>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</si>
  <si>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</si>
  <si>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</si>
  <si>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</si>
  <si>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</si>
  <si>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</si>
  <si>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</si>
  <si>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</si>
  <si>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</si>
  <si>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</si>
  <si>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</si>
  <si>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</si>
  <si>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</si>
  <si>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</si>
  <si>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</si>
  <si>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</si>
  <si>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</si>
  <si>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</si>
  <si>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</si>
  <si>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</si>
  <si>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</si>
  <si>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</si>
  <si>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</si>
  <si>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</si>
  <si>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</si>
  <si>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</si>
  <si>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</si>
  <si>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</si>
  <si>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</si>
  <si>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</si>
  <si>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</si>
  <si>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</si>
  <si>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</si>
  <si>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</si>
  <si>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</si>
  <si>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</si>
  <si>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</si>
  <si>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</si>
  <si>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</si>
  <si>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</si>
  <si>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</si>
  <si>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</si>
  <si>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</si>
  <si>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</si>
  <si>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</si>
  <si>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</si>
  <si>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</si>
  <si>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</si>
  <si>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</si>
  <si>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</si>
  <si>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</si>
  <si>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</si>
  <si>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</si>
  <si>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</si>
  <si>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</si>
  <si>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</si>
  <si>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</si>
  <si>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</si>
  <si>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</si>
  <si>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</si>
  <si>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</si>
  <si>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</si>
  <si>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</si>
  <si>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</si>
  <si>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</si>
  <si>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</si>
  <si>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</si>
  <si>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</si>
  <si>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</si>
  <si>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</si>
  <si>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</si>
  <si>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</si>
  <si>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</si>
  <si>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</si>
  <si>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</si>
  <si>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</si>
  <si>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</si>
  <si>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</si>
  <si>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</si>
  <si>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</si>
  <si>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</si>
  <si>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</si>
  <si>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</si>
  <si>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</si>
  <si>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</si>
  <si>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</si>
  <si>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</si>
  <si>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</si>
  <si>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</si>
  <si>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</si>
  <si>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</si>
  <si>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</si>
  <si>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</si>
  <si>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</si>
  <si>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</si>
  <si>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</si>
  <si>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</si>
  <si>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</si>
  <si>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</si>
  <si>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</si>
  <si>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</si>
  <si>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</si>
  <si>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</si>
  <si>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</si>
  <si>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</si>
  <si>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</si>
  <si>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</si>
  <si>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</si>
  <si>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</si>
  <si>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</si>
  <si>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</si>
  <si>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</si>
  <si>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</si>
  <si>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</si>
  <si>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</si>
  <si>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</si>
  <si>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</si>
  <si>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</si>
  <si>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</si>
  <si>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</si>
  <si>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</si>
  <si>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</si>
  <si>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</si>
  <si>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</si>
  <si>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</si>
  <si>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</si>
  <si>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</si>
  <si>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</si>
  <si>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</si>
  <si>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</si>
  <si>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</si>
  <si>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</si>
  <si>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</si>
  <si>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</si>
  <si>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</si>
  <si>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</si>
  <si>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</si>
  <si>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</si>
  <si>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</si>
  <si>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</si>
  <si>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</si>
  <si>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</si>
  <si>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</si>
  <si>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</si>
  <si>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</si>
  <si>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</si>
  <si>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</si>
  <si>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</si>
  <si>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</si>
  <si>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</si>
  <si>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</si>
  <si>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</si>
  <si>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</si>
  <si>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</si>
  <si>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</si>
  <si>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</si>
  <si>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</si>
  <si>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</si>
  <si>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</si>
  <si>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</si>
  <si>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</si>
  <si>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</si>
  <si>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</si>
  <si>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</si>
  <si>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</si>
  <si>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</si>
  <si>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</si>
  <si>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</si>
  <si>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</si>
  <si>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</si>
  <si>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</si>
  <si>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</si>
  <si>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</si>
  <si>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</si>
  <si>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</si>
  <si>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</si>
  <si>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</si>
  <si>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</si>
  <si>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</si>
  <si>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</si>
  <si>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</si>
  <si>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</si>
  <si>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</si>
  <si>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</si>
  <si>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</si>
  <si>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</si>
  <si>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</si>
  <si>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</si>
  <si>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</si>
  <si>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</si>
  <si>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</si>
  <si>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</si>
  <si>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</si>
  <si>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</si>
  <si>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</si>
  <si>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</si>
  <si>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</si>
  <si>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</si>
  <si>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</si>
  <si>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</si>
  <si>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</si>
  <si>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</si>
  <si>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</si>
  <si>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</si>
  <si>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</si>
  <si>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</si>
  <si>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</si>
  <si>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</si>
  <si>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</si>
  <si>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</si>
  <si>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</si>
  <si>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</si>
  <si>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</si>
  <si>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</si>
  <si>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</si>
  <si>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</si>
  <si>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</si>
  <si>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</si>
  <si>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</si>
  <si>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</si>
  <si>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</si>
  <si>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</si>
  <si>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</si>
  <si>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</si>
  <si>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</si>
  <si>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</si>
  <si>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</si>
  <si>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</si>
  <si>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</si>
  <si>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</si>
  <si>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</si>
  <si>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</si>
  <si>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</si>
  <si>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</si>
  <si>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</si>
  <si>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</si>
  <si>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</si>
  <si>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</si>
  <si>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</si>
  <si>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</si>
  <si>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</si>
  <si>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</si>
  <si>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</si>
  <si>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</si>
  <si>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</si>
  <si>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</si>
  <si>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</si>
  <si>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</si>
  <si>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</si>
  <si>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</si>
  <si>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</si>
  <si>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</si>
  <si>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</si>
  <si>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</si>
  <si>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</si>
  <si>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</si>
  <si>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</si>
  <si>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</si>
  <si>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</si>
  <si>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</si>
  <si>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</si>
  <si>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</si>
  <si>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</si>
  <si>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</si>
  <si>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</si>
  <si>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</si>
  <si>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</si>
  <si>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</si>
  <si>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</si>
  <si>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</si>
  <si>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</si>
  <si>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</si>
  <si>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</si>
  <si>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</si>
  <si>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</si>
  <si>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</si>
  <si>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</si>
  <si>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</si>
  <si>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</si>
  <si>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</si>
  <si>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</si>
  <si>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</si>
  <si>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</si>
  <si>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</si>
  <si>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</si>
  <si>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</si>
  <si>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</si>
  <si>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</si>
  <si>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</si>
  <si>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</si>
  <si>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</si>
  <si>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</si>
  <si>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</si>
  <si>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</si>
  <si>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</si>
  <si>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</si>
  <si>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</si>
  <si>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</si>
  <si>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</si>
  <si>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</si>
  <si>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</si>
  <si>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</si>
  <si>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</si>
  <si>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</si>
  <si>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</si>
  <si>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</si>
  <si>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</si>
  <si>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</si>
  <si>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</si>
  <si>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</si>
  <si>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</si>
  <si>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</si>
  <si>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</si>
  <si>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</si>
  <si>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</si>
  <si>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</si>
  <si>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</si>
  <si>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</si>
  <si>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</si>
  <si>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</si>
  <si>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</si>
  <si>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</si>
  <si>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</si>
  <si>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</si>
  <si>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</si>
  <si>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</si>
  <si>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</si>
  <si>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</si>
  <si>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</si>
  <si>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</si>
  <si>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</si>
  <si>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</si>
  <si>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</si>
  <si>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</si>
  <si>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</si>
  <si>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</si>
  <si>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</si>
  <si>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</si>
  <si>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</si>
  <si>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</si>
  <si>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</si>
  <si>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</si>
  <si>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</si>
  <si>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</si>
  <si>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</si>
  <si>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</si>
  <si>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</si>
  <si>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</si>
  <si>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</si>
  <si>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</si>
  <si>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</si>
  <si>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</si>
  <si>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</si>
  <si>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</si>
  <si>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</si>
  <si>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</si>
  <si>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</si>
  <si>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</si>
  <si>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</si>
  <si>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</si>
  <si>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</si>
  <si>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</si>
  <si>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</si>
  <si>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</si>
  <si>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</si>
  <si>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</si>
  <si>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</si>
  <si>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</si>
  <si>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</si>
  <si>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</si>
  <si>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</si>
  <si>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</si>
  <si>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</si>
  <si>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</si>
  <si>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</si>
  <si>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</si>
  <si>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</si>
  <si>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</si>
  <si>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</si>
  <si>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</si>
  <si>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</si>
  <si>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</si>
  <si>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</si>
  <si>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</si>
  <si>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</si>
  <si>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</si>
  <si>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</si>
  <si>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</si>
  <si>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</si>
  <si>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</si>
  <si>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</si>
  <si>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</si>
  <si>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</si>
  <si>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</si>
  <si>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</si>
  <si>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</si>
  <si>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</si>
  <si>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</si>
  <si>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</si>
  <si>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</si>
  <si>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</si>
  <si>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</si>
  <si>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</si>
  <si>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</si>
  <si>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</si>
  <si>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</si>
  <si>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</si>
  <si>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</si>
  <si>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</si>
  <si>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</si>
  <si>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</si>
  <si>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</si>
  <si>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</si>
  <si>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</si>
  <si>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</si>
  <si>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</si>
  <si>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</si>
  <si>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</si>
  <si>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</si>
  <si>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</si>
  <si>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</si>
  <si>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</si>
  <si>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</si>
  <si>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</si>
  <si>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</si>
  <si>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</si>
  <si>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</si>
  <si>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</si>
  <si>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</si>
  <si>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</si>
  <si>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</si>
  <si>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</si>
  <si>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</si>
  <si>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</si>
  <si>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</si>
  <si>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</si>
  <si>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</si>
  <si>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</si>
  <si>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</si>
  <si>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</si>
  <si>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</si>
  <si>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</si>
  <si>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</si>
  <si>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</si>
  <si>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</si>
  <si>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</si>
  <si>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</si>
  <si>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</si>
  <si>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</si>
  <si>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</si>
  <si>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</si>
  <si>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</si>
  <si>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</si>
  <si>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</si>
  <si>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</si>
  <si>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</si>
  <si>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</si>
  <si>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</si>
  <si>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</si>
  <si>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</si>
  <si>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</si>
  <si>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</si>
  <si>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</si>
  <si>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</si>
  <si>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</si>
  <si>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</si>
  <si>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</si>
  <si>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</si>
  <si>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</si>
  <si>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</si>
  <si>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</si>
  <si>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</si>
  <si>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</si>
  <si>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</si>
  <si>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</si>
  <si>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</si>
  <si>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</si>
  <si>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</si>
  <si>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</si>
  <si>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</si>
  <si>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</si>
  <si>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</si>
  <si>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</si>
  <si>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</si>
  <si>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</si>
  <si>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</si>
  <si>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</si>
  <si>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</si>
  <si>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</si>
  <si>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</si>
  <si>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</si>
  <si>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</si>
  <si>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</si>
  <si>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</si>
  <si>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</si>
  <si>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</si>
  <si>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</si>
  <si>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</si>
  <si>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</si>
  <si>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</si>
  <si>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</si>
  <si>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</si>
  <si>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</si>
  <si>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</si>
  <si>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</si>
  <si>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</si>
  <si>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</si>
  <si>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</si>
  <si>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</si>
  <si>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</si>
  <si>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</si>
  <si>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</si>
  <si>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</si>
  <si>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</si>
  <si>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</si>
  <si>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</si>
  <si>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</si>
  <si>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</si>
  <si>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</si>
  <si>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</si>
  <si>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</si>
  <si>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</si>
  <si>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</si>
  <si>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</si>
  <si>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</si>
  <si>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</si>
  <si>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</si>
  <si>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</si>
  <si>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</si>
  <si>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</si>
  <si>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</si>
  <si>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</si>
  <si>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</si>
  <si>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</si>
  <si>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</si>
  <si>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</si>
  <si>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</si>
  <si>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</si>
  <si>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</si>
  <si>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</si>
  <si>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</si>
  <si>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</si>
  <si>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</si>
  <si>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</si>
  <si>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</si>
  <si>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</si>
  <si>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</si>
  <si>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</si>
  <si>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</si>
  <si>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</si>
  <si>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</si>
  <si>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</si>
  <si>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</si>
  <si>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</si>
  <si>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</si>
  <si>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</si>
  <si>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</si>
  <si>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</si>
  <si>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</si>
  <si>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</si>
  <si>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</si>
  <si>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</si>
  <si>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</si>
  <si>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</si>
  <si>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</si>
  <si>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</si>
  <si>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</si>
  <si>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</si>
  <si>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</si>
  <si>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</si>
  <si>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</si>
  <si>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</si>
  <si>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</si>
  <si>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</si>
  <si>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</si>
  <si>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</si>
  <si>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</si>
  <si>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</si>
  <si>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</si>
  <si>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</si>
  <si>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</si>
  <si>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</si>
  <si>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</si>
  <si>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</si>
  <si>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</si>
  <si>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</si>
  <si>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</si>
  <si>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</si>
  <si>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</si>
  <si>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</si>
  <si>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</si>
  <si>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</si>
  <si>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</si>
  <si>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</si>
  <si>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</si>
  <si>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</si>
  <si>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</si>
  <si>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</si>
  <si>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</si>
  <si>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</si>
  <si>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</si>
  <si>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</si>
  <si>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</si>
  <si>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</si>
  <si>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</si>
  <si>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</si>
  <si>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</si>
  <si>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</si>
  <si>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</si>
  <si>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</si>
  <si>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</si>
  <si>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</si>
  <si>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</si>
  <si>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</si>
  <si>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</si>
  <si>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</si>
  <si>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</si>
  <si>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</si>
  <si>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</si>
  <si>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</si>
  <si>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</si>
  <si>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</si>
  <si>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</si>
  <si>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</si>
  <si>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</si>
  <si>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</si>
  <si>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</si>
  <si>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</si>
  <si>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</si>
  <si>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</si>
  <si>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</si>
  <si>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</si>
  <si>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</si>
  <si>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</si>
  <si>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</si>
  <si>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</si>
  <si>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</si>
  <si>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</si>
  <si>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</si>
  <si>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</si>
  <si>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</si>
  <si>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</si>
  <si>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</si>
  <si>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</si>
  <si>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</si>
  <si>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</si>
  <si>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</si>
  <si>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</si>
  <si>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</si>
  <si>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</si>
  <si>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</si>
  <si>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</si>
  <si>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</si>
  <si>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</si>
  <si>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</si>
  <si>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</si>
  <si>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</si>
  <si>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</si>
  <si>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</si>
  <si>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</si>
  <si>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</si>
  <si>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</si>
  <si>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</si>
  <si>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</si>
  <si>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</si>
  <si>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</si>
  <si>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</si>
  <si>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</si>
  <si>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</si>
  <si>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</si>
  <si>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</si>
  <si>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</si>
  <si>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</si>
  <si>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</si>
  <si>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</si>
  <si>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</si>
  <si>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</si>
  <si>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</si>
  <si>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</si>
  <si>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</si>
  <si>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</si>
  <si>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</si>
  <si>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</si>
  <si>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</si>
  <si>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</si>
  <si>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</si>
  <si>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</si>
  <si>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</si>
  <si>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</si>
  <si>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</si>
  <si>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</si>
  <si>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</si>
  <si>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</si>
  <si>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</si>
  <si>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</si>
  <si>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</si>
  <si>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</si>
  <si>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</si>
  <si>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</si>
  <si>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</si>
  <si>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</si>
  <si>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</si>
  <si>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</si>
  <si>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</si>
  <si>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</si>
  <si>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</si>
  <si>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</si>
  <si>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</si>
  <si>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</si>
  <si>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</si>
  <si>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</si>
  <si>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</si>
  <si>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</si>
  <si>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</si>
  <si>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</si>
  <si>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</si>
  <si>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</si>
  <si>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</si>
  <si>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</si>
  <si>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</si>
  <si>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</si>
  <si>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</si>
  <si>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</si>
  <si>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</si>
  <si>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</si>
  <si>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</si>
  <si>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</si>
  <si>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</si>
  <si>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</si>
  <si>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</si>
  <si>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</si>
  <si>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</si>
  <si>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</si>
  <si>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</si>
  <si>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</si>
  <si>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</si>
  <si>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</si>
  <si>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</si>
  <si>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</si>
  <si>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</si>
  <si>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</si>
  <si>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</si>
  <si>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</si>
  <si>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</si>
  <si>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</si>
  <si>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</si>
  <si>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</si>
  <si>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</si>
  <si>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</si>
  <si>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</si>
  <si>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</si>
  <si>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</si>
  <si>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</si>
  <si>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</si>
  <si>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</si>
  <si>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</si>
  <si>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</si>
  <si>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</si>
  <si>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</si>
  <si>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</si>
  <si>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</si>
  <si>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</si>
  <si>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</si>
  <si>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</si>
  <si>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</si>
  <si>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</si>
  <si>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</si>
  <si>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</si>
  <si>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</si>
  <si>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</si>
  <si>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</si>
  <si>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</si>
  <si>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</si>
  <si>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</si>
  <si>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</si>
  <si>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</si>
  <si>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</si>
  <si>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</si>
  <si>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</si>
  <si>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</si>
  <si>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</si>
  <si>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</si>
  <si>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</si>
  <si>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</si>
  <si>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</si>
  <si>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</si>
  <si>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</si>
  <si>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</si>
  <si>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</si>
  <si>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</si>
  <si>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</si>
  <si>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</si>
  <si>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</si>
  <si>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</si>
  <si>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</si>
  <si>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</si>
  <si>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</si>
  <si>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</si>
  <si>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</si>
  <si>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</si>
  <si>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</si>
  <si>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</si>
  <si>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</si>
  <si>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</si>
  <si>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</si>
  <si>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</si>
  <si>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</si>
  <si>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</si>
  <si>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</si>
  <si>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</si>
  <si>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</si>
  <si>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</si>
  <si>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</si>
  <si>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</si>
  <si>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</si>
  <si>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</si>
  <si>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</si>
  <si>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</si>
  <si>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</si>
  <si>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</si>
  <si>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</si>
  <si>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</si>
  <si>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</si>
  <si>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</si>
  <si>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</si>
  <si>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</si>
  <si>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</si>
  <si>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</si>
  <si>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</si>
  <si>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</si>
  <si>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</si>
  <si>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</si>
  <si>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</si>
  <si>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</si>
  <si>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</si>
  <si>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</si>
  <si>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</si>
  <si>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</si>
  <si>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</si>
  <si>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</si>
  <si>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</si>
  <si>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</si>
  <si>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</si>
  <si>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</si>
  <si>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</si>
  <si>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</si>
  <si>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</si>
  <si>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</si>
  <si>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</si>
  <si>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</si>
  <si>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</si>
  <si>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</si>
  <si>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</si>
  <si>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</si>
  <si>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</si>
  <si>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</si>
  <si>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</si>
  <si>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</si>
  <si>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</si>
  <si>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</si>
  <si>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</si>
  <si>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</si>
  <si>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</si>
  <si>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</si>
  <si>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</si>
  <si>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</si>
  <si>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</si>
  <si>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</si>
  <si>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</si>
  <si>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</si>
  <si>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</si>
  <si>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</si>
  <si>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</si>
  <si>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</si>
  <si>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</si>
  <si>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</si>
  <si>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</si>
  <si>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</si>
  <si>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</si>
  <si>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</si>
  <si>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</si>
  <si>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</si>
  <si>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</si>
  <si>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</si>
  <si>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</si>
  <si>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</si>
  <si>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</si>
  <si>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</si>
  <si>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</si>
  <si>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</si>
  <si>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</si>
  <si>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</si>
  <si>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</si>
  <si>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</si>
  <si>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</si>
  <si>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</si>
  <si>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</si>
  <si>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</si>
  <si>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</si>
  <si>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</si>
  <si>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</si>
  <si>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</si>
  <si>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</si>
  <si>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</si>
  <si>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</si>
  <si>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</si>
  <si>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</si>
  <si>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</si>
  <si>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</si>
  <si>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</si>
  <si>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</si>
  <si>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</si>
  <si>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</si>
  <si>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</si>
  <si>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</si>
  <si>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</si>
  <si>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</si>
  <si>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</si>
  <si>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</si>
  <si>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</si>
  <si>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</si>
  <si>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</si>
  <si>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</si>
  <si>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</si>
  <si>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</si>
  <si>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</si>
  <si>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</si>
  <si>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</si>
  <si>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</si>
  <si>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</si>
  <si>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</si>
  <si>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</si>
  <si>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</si>
  <si>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</si>
  <si>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</si>
  <si>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</si>
  <si>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</si>
  <si>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</si>
  <si>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</si>
  <si>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</si>
  <si>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</si>
  <si>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</si>
  <si>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</si>
  <si>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</si>
  <si>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</si>
  <si>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</si>
  <si>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</si>
  <si>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</si>
  <si>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</si>
  <si>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</si>
  <si>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</si>
  <si>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</si>
  <si>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</si>
  <si>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</si>
  <si>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</si>
  <si>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</si>
  <si>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</si>
  <si>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</si>
  <si>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</si>
  <si>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</si>
  <si>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</si>
  <si>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</si>
  <si>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</si>
  <si>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</si>
  <si>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</si>
  <si>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</si>
  <si>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</si>
  <si>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</si>
  <si>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</si>
  <si>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</si>
  <si>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</si>
  <si>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</si>
  <si>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</si>
  <si>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</si>
  <si>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</si>
  <si>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</si>
  <si>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</si>
  <si>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</si>
  <si>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</si>
  <si>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</si>
  <si>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</si>
  <si>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</si>
  <si>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</si>
  <si>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</si>
  <si>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</si>
  <si>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</si>
  <si>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</si>
  <si>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</si>
  <si>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</si>
  <si>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</si>
  <si>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</si>
  <si>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</si>
  <si>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</si>
  <si>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</si>
  <si>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</si>
  <si>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</si>
  <si>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</si>
  <si>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</si>
  <si>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</si>
  <si>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</si>
  <si>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</si>
  <si>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</si>
  <si>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</si>
  <si>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</si>
  <si>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</si>
  <si>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</si>
  <si>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</si>
  <si>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</si>
  <si>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</si>
  <si>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</si>
  <si>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</si>
  <si>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</si>
  <si>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</si>
  <si>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</si>
  <si>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</si>
  <si>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</si>
  <si>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</si>
  <si>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</si>
  <si>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</si>
  <si>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</si>
  <si>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</si>
  <si>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</si>
  <si>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</si>
  <si>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</si>
  <si>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</si>
  <si>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</si>
  <si>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</si>
  <si>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</si>
  <si>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</si>
  <si>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</si>
  <si>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</si>
  <si>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</si>
  <si>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</si>
  <si>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</si>
  <si>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</si>
  <si>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</si>
  <si>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</si>
  <si>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</si>
  <si>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</si>
  <si>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</si>
  <si>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</si>
  <si>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</si>
  <si>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</si>
  <si>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</si>
  <si>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</si>
  <si>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</si>
  <si>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</si>
  <si>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</si>
  <si>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</si>
  <si>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</si>
  <si>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</si>
  <si>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</si>
  <si>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</si>
  <si>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</si>
  <si>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</si>
  <si>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</si>
  <si>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</si>
  <si>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</si>
  <si>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</si>
  <si>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</si>
  <si>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</si>
  <si>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</si>
  <si>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</si>
  <si>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</si>
  <si>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</si>
  <si>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</si>
  <si>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</si>
  <si>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</si>
  <si>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</si>
  <si>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</si>
  <si>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</si>
  <si>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</si>
  <si>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</si>
  <si>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</si>
  <si>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</si>
  <si>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</si>
  <si>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</si>
  <si>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</si>
  <si>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</si>
  <si>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</si>
  <si>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</si>
  <si>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</si>
  <si>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</si>
  <si>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</si>
  <si>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</si>
  <si>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</si>
  <si>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</si>
  <si>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</si>
  <si>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</si>
  <si>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</si>
  <si>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</si>
  <si>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</si>
  <si>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</si>
  <si>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</si>
  <si>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</si>
  <si>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</si>
  <si>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</si>
  <si>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</si>
  <si>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</si>
  <si>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</si>
  <si>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</si>
  <si>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</si>
  <si>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</si>
  <si>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</si>
  <si>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</si>
  <si>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</si>
  <si>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</si>
  <si>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</si>
  <si>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</si>
  <si>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</si>
  <si>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</si>
  <si>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</si>
  <si>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</si>
  <si>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</si>
  <si>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</si>
  <si>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</si>
  <si>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</si>
  <si>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</si>
  <si>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</si>
  <si>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</si>
  <si>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</si>
  <si>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</si>
  <si>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</si>
  <si>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</si>
  <si>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</si>
  <si>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</si>
  <si>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</si>
  <si>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</si>
  <si>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</si>
  <si>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</si>
  <si>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</si>
  <si>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</si>
  <si>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</si>
  <si>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</si>
  <si>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</si>
  <si>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</si>
  <si>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</si>
  <si>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</si>
  <si>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</si>
  <si>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</si>
  <si>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</si>
  <si>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</si>
  <si>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</si>
  <si>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</si>
  <si>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</si>
  <si>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</si>
  <si>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</si>
  <si>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</si>
  <si>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</si>
  <si>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</si>
  <si>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</si>
  <si>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</si>
  <si>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</si>
  <si>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</si>
  <si>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</si>
  <si>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</si>
  <si>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</si>
  <si>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</si>
  <si>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</si>
  <si>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</si>
  <si>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</si>
  <si>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</si>
  <si>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</si>
  <si>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</si>
  <si>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</si>
  <si>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</si>
  <si>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</si>
  <si>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</si>
  <si>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</si>
  <si>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</si>
  <si>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</si>
  <si>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</si>
  <si>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</si>
  <si>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</si>
  <si>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</si>
  <si>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</si>
  <si>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</si>
  <si>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</si>
  <si>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</si>
  <si>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</si>
  <si>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</si>
  <si>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</si>
  <si>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</si>
  <si>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</si>
  <si>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</si>
  <si>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</si>
  <si>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</si>
  <si>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</si>
  <si>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</si>
  <si>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</si>
  <si>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</si>
  <si>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</si>
  <si>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</si>
  <si>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</si>
  <si>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</si>
  <si>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</si>
  <si>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</si>
  <si>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</si>
  <si>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</si>
  <si>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</si>
  <si>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</si>
  <si>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</si>
  <si>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</si>
  <si>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</si>
  <si>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</si>
  <si>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</si>
  <si>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</si>
  <si>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</si>
  <si>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</si>
  <si>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</si>
  <si>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</si>
  <si>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</si>
  <si>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</si>
  <si>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</si>
  <si>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</si>
  <si>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</si>
  <si>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</si>
  <si>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</si>
  <si>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</si>
  <si>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</si>
  <si>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</si>
  <si>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</si>
  <si>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</si>
  <si>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</si>
  <si>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</si>
  <si>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</si>
  <si>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</si>
  <si>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</si>
  <si>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</si>
  <si>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</si>
  <si>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</si>
  <si>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</si>
  <si>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</si>
  <si>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</si>
  <si>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</si>
  <si>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</si>
  <si>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</si>
  <si>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</si>
  <si>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</si>
  <si>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</si>
  <si>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</si>
  <si>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</si>
  <si>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</si>
  <si>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</si>
  <si>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</si>
  <si>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</si>
  <si>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</si>
  <si>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</si>
  <si>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</si>
  <si>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</si>
  <si>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</si>
  <si>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</si>
  <si>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</si>
  <si>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</si>
  <si>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</si>
  <si>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</si>
  <si>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</si>
  <si>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</si>
  <si>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</si>
  <si>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</si>
  <si>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</si>
  <si>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</si>
  <si>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</si>
  <si>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</si>
  <si>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</si>
  <si>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</si>
  <si>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</si>
  <si>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</si>
  <si>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</si>
  <si>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</si>
  <si>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</si>
  <si>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</si>
  <si>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</si>
  <si>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</si>
  <si>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</si>
  <si>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</si>
  <si>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</si>
  <si>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</si>
  <si>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</si>
  <si>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</si>
  <si>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</si>
  <si>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</si>
  <si>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</si>
  <si>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</si>
  <si>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</si>
  <si>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</si>
  <si>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</si>
  <si>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</si>
  <si>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</si>
  <si>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</si>
  <si>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</si>
  <si>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</si>
  <si>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</si>
  <si>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</si>
  <si>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</si>
  <si>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</si>
  <si>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</si>
  <si>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</si>
  <si>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</si>
  <si>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</si>
  <si>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</si>
  <si>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</si>
  <si>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</si>
  <si>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</si>
  <si>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</si>
  <si>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</si>
  <si>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</si>
  <si>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</si>
  <si>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</si>
  <si>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</si>
  <si>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</si>
  <si>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</si>
  <si>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</si>
  <si>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</si>
  <si>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</si>
  <si>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</si>
  <si>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</si>
  <si>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</si>
  <si>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</si>
  <si>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</si>
  <si>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</si>
  <si>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</si>
  <si>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</si>
  <si>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</si>
  <si>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</si>
  <si>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</si>
  <si>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</si>
  <si>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</si>
  <si>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</si>
  <si>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</si>
  <si>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</si>
  <si>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</si>
  <si>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</si>
  <si>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</si>
  <si>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</si>
  <si>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</si>
  <si>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</si>
  <si>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</si>
  <si>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</si>
  <si>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</si>
  <si>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</si>
  <si>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</si>
  <si>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</si>
  <si>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</si>
  <si>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</si>
  <si>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</si>
  <si>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</si>
  <si>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</si>
  <si>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</si>
  <si>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</si>
  <si>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</si>
  <si>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</si>
  <si>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</si>
  <si>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</si>
  <si>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</si>
  <si>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</si>
  <si>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</si>
  <si>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</si>
  <si>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</si>
  <si>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</si>
  <si>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</si>
  <si>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</si>
  <si>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</si>
  <si>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</si>
  <si>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</si>
  <si>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</si>
  <si>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</si>
  <si>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</si>
  <si>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</si>
  <si>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</si>
  <si>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</si>
  <si>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</si>
  <si>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</si>
  <si>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</si>
  <si>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</si>
  <si>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</si>
  <si>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</si>
  <si>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</si>
  <si>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</si>
  <si>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</si>
  <si>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</si>
  <si>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</si>
  <si>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</si>
  <si>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</si>
  <si>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</si>
  <si>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</si>
  <si>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</si>
  <si>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</si>
  <si>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</si>
  <si>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</si>
  <si>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</si>
  <si>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</si>
  <si>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</si>
  <si>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</si>
  <si>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</si>
  <si>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</si>
  <si>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</si>
  <si>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</si>
  <si>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</si>
  <si>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</si>
  <si>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</si>
  <si>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</si>
  <si>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</si>
  <si>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</si>
  <si>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</si>
  <si>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</si>
  <si>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</si>
  <si>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</si>
  <si>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</si>
  <si>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</si>
  <si>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</si>
  <si>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</si>
  <si>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</si>
  <si>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</si>
  <si>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</si>
  <si>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</si>
  <si>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</si>
  <si>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</si>
  <si>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</si>
  <si>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</si>
  <si>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</si>
  <si>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</si>
  <si>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</si>
  <si>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</si>
  <si>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</si>
  <si>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</si>
  <si>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</si>
  <si>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</si>
  <si>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</si>
  <si>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</si>
  <si>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</si>
  <si>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</si>
  <si>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</si>
  <si>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</si>
  <si>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</si>
  <si>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</si>
  <si>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</si>
  <si>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</si>
  <si>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</si>
  <si>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</si>
  <si>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</si>
  <si>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</si>
  <si>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</si>
  <si>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</si>
  <si>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</si>
  <si>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</si>
  <si>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</si>
  <si>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</si>
  <si>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</si>
  <si>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</si>
  <si>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</si>
  <si>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</si>
  <si>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</si>
  <si>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</si>
  <si>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</si>
  <si>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</si>
  <si>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</si>
  <si>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</si>
  <si>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</si>
  <si>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</si>
  <si>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</si>
  <si>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</si>
  <si>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</si>
  <si>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</si>
  <si>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</si>
  <si>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</si>
  <si>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</si>
  <si>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</si>
  <si>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</si>
  <si>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</si>
  <si>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</si>
  <si>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</si>
  <si>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</si>
  <si>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</si>
  <si>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</si>
  <si>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</si>
  <si>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</si>
  <si>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</si>
  <si>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</si>
  <si>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</si>
  <si>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</si>
  <si>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</si>
  <si>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</si>
  <si>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</si>
  <si>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</si>
  <si>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</si>
  <si>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</si>
  <si>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</si>
  <si>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</si>
  <si>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</si>
  <si>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</si>
  <si>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</si>
  <si>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</si>
  <si>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</si>
  <si>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</si>
  <si>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</si>
  <si>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</si>
  <si>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</si>
  <si>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</si>
  <si>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</si>
  <si>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</si>
  <si>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</si>
  <si>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</si>
  <si>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</si>
  <si>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</si>
  <si>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</si>
  <si>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</si>
  <si>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</si>
  <si>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</si>
  <si>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</si>
  <si>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</si>
  <si>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</si>
  <si>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</si>
  <si>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</si>
  <si>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</si>
  <si>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</si>
  <si>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</si>
  <si>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</si>
  <si>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</si>
  <si>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</si>
  <si>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</si>
  <si>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</si>
  <si>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</si>
  <si>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</si>
  <si>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</si>
  <si>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</si>
  <si>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</si>
  <si>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</si>
  <si>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</si>
  <si>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</si>
  <si>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</si>
  <si>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</si>
  <si>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</si>
  <si>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</si>
  <si>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</si>
  <si>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</si>
  <si>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</si>
  <si>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</si>
  <si>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</si>
  <si>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</si>
  <si>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</si>
  <si>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</si>
  <si>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</si>
  <si>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</si>
  <si>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</si>
  <si>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</si>
  <si>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</si>
  <si>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</si>
  <si>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</si>
  <si>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</si>
  <si>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</si>
  <si>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</si>
  <si>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</si>
  <si>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</si>
  <si>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</si>
  <si>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</si>
  <si>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</si>
  <si>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</si>
  <si>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</si>
  <si>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</si>
  <si>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</si>
  <si>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</si>
  <si>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</si>
  <si>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</si>
  <si>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</si>
  <si>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</si>
  <si>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</si>
  <si>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</si>
  <si>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</si>
  <si>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</si>
  <si>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</si>
  <si>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</si>
  <si>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</si>
  <si>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</si>
  <si>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</si>
  <si>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</si>
  <si>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</si>
  <si>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</si>
  <si>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</si>
  <si>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</si>
  <si>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</si>
  <si>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</si>
  <si>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</si>
  <si>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</si>
  <si>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</si>
  <si>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</si>
  <si>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</si>
  <si>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</si>
  <si>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</si>
  <si>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</si>
  <si>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</si>
  <si>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</si>
  <si>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</si>
  <si>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</si>
  <si>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</si>
  <si>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</si>
  <si>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</si>
  <si>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</si>
  <si>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</si>
  <si>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</si>
  <si>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</si>
  <si>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</si>
  <si>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</si>
  <si>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</si>
  <si>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</si>
  <si>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</si>
  <si>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</si>
  <si>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</si>
  <si>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</si>
  <si>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</si>
  <si>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</si>
  <si>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</si>
  <si>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</si>
  <si>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</si>
  <si>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</si>
  <si>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</si>
  <si>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</si>
  <si>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</si>
  <si>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</si>
  <si>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</si>
  <si>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</si>
  <si>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</si>
  <si>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</si>
  <si>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</si>
  <si>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</si>
  <si>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</si>
  <si>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</si>
  <si>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</si>
  <si>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</si>
  <si>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</si>
  <si>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</si>
  <si>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</si>
  <si>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</si>
  <si>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</si>
  <si>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</si>
  <si>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</si>
  <si>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</si>
  <si>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</si>
  <si>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</si>
  <si>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</si>
  <si>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</si>
  <si>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</si>
  <si>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</si>
  <si>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</si>
  <si>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</si>
  <si>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</si>
  <si>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</si>
  <si>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</si>
  <si>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</si>
  <si>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</si>
  <si>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</si>
  <si>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</si>
  <si>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</si>
  <si>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</si>
  <si>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</si>
  <si>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</si>
  <si>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</si>
  <si>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</si>
  <si>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</si>
  <si>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</si>
  <si>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</si>
  <si>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</si>
  <si>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</si>
  <si>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</si>
  <si>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</si>
  <si>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</si>
  <si>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</si>
  <si>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</si>
  <si>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</si>
  <si>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</si>
  <si>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</si>
  <si>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</si>
  <si>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</si>
  <si>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</si>
  <si>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</si>
  <si>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</si>
  <si>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</si>
  <si>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</si>
  <si>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</si>
  <si>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</si>
  <si>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</si>
  <si>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</si>
  <si>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</si>
  <si>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</si>
  <si>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</si>
  <si>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</si>
  <si>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</si>
  <si>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</si>
  <si>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</si>
  <si>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</si>
  <si>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</si>
  <si>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</si>
  <si>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</si>
  <si>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</si>
  <si>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</si>
  <si>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</si>
  <si>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</si>
  <si>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</si>
  <si>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</si>
  <si>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</si>
  <si>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</si>
  <si>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</si>
  <si>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</si>
  <si>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</si>
  <si>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</si>
  <si>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</si>
  <si>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</si>
  <si>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</si>
  <si>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</si>
  <si>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</si>
  <si>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</si>
  <si>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</si>
  <si>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</si>
  <si>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</si>
  <si>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</si>
  <si>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</si>
  <si>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</si>
  <si>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</si>
  <si>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</si>
  <si>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</si>
  <si>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</si>
  <si>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</si>
  <si>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</si>
  <si>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</si>
  <si>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</si>
  <si>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</si>
  <si>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</si>
  <si>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</si>
  <si>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</si>
  <si>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</si>
  <si>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</si>
  <si>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</si>
  <si>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</si>
  <si>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</si>
  <si>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</si>
  <si>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</si>
  <si>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</si>
  <si>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</si>
  <si>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</si>
  <si>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</si>
  <si>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</si>
  <si>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</si>
  <si>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</si>
  <si>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</si>
  <si>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</si>
  <si>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</si>
  <si>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</si>
  <si>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</si>
  <si>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</si>
  <si>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</si>
  <si>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</si>
  <si>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</si>
  <si>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</si>
  <si>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</si>
  <si>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</si>
  <si>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</si>
  <si>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</si>
  <si>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</si>
  <si>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</si>
  <si>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</si>
  <si>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</si>
  <si>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</si>
  <si>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</si>
  <si>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</si>
  <si>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</si>
  <si>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</si>
  <si>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</si>
  <si>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</si>
  <si>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</si>
  <si>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</si>
  <si>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</si>
  <si>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</si>
  <si>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</si>
  <si>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</si>
  <si>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</si>
  <si>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</si>
  <si>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</si>
  <si>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</si>
  <si>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</si>
  <si>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</si>
  <si>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</si>
  <si>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</si>
  <si>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</si>
  <si>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</si>
  <si>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</si>
  <si>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</si>
  <si>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</si>
  <si>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</si>
  <si>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</si>
  <si>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</si>
  <si>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</si>
  <si>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</si>
  <si>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</si>
  <si>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</si>
  <si>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</si>
  <si>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</si>
  <si>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</si>
  <si>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</si>
  <si>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</si>
  <si>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</si>
  <si>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</si>
  <si>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</si>
  <si>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</si>
  <si>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</si>
  <si>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</si>
  <si>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</si>
  <si>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</si>
  <si>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</si>
  <si>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</si>
  <si>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</si>
  <si>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</si>
  <si>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</si>
  <si>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</si>
  <si>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</si>
  <si>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</si>
  <si>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</si>
  <si>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</si>
  <si>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</si>
  <si>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</si>
  <si>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</si>
  <si>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</si>
  <si>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</si>
  <si>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</si>
  <si>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</si>
  <si>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</si>
  <si>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</si>
  <si>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</si>
  <si>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</si>
  <si>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</si>
  <si>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</si>
  <si>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</si>
  <si>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</si>
  <si>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</si>
  <si>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</si>
  <si>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</si>
  <si>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</si>
  <si>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</si>
  <si>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</si>
  <si>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</si>
  <si>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</si>
  <si>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</si>
  <si>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</si>
  <si>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</si>
  <si>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</si>
  <si>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</si>
  <si>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</si>
  <si>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</si>
  <si>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</si>
  <si>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</si>
  <si>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</si>
  <si>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</si>
  <si>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</si>
  <si>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</si>
  <si>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</si>
  <si>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</si>
  <si>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</si>
  <si>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</si>
  <si>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</si>
  <si>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</si>
  <si>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</si>
  <si>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</si>
  <si>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</si>
  <si>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</si>
  <si>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</si>
  <si>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</si>
  <si>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</si>
  <si>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</si>
  <si>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</si>
  <si>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</si>
  <si>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</si>
  <si>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</si>
  <si>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</si>
  <si>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</si>
  <si>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</si>
  <si>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</si>
  <si>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</si>
  <si>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</si>
  <si>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</si>
  <si>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</si>
  <si>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</si>
  <si>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</si>
  <si>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</si>
  <si>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</si>
  <si>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</si>
  <si>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</si>
  <si>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</si>
  <si>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</si>
  <si>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</si>
  <si>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</si>
  <si>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</si>
  <si>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</si>
  <si>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</si>
  <si>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</si>
  <si>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</si>
  <si>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</si>
  <si>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</si>
  <si>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</si>
  <si>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</si>
  <si>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</si>
  <si>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</si>
  <si>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</si>
  <si>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</si>
  <si>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</si>
  <si>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</si>
  <si>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</si>
  <si>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</si>
  <si>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</si>
  <si>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</si>
  <si>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</si>
  <si>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</si>
  <si>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</si>
  <si>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</si>
  <si>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</si>
  <si>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</si>
  <si>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</si>
  <si>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</si>
  <si>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</si>
  <si>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</si>
  <si>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</si>
  <si>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</si>
  <si>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</si>
  <si>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</si>
  <si>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</si>
  <si>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</si>
  <si>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</si>
  <si>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</si>
  <si>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</si>
  <si>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</si>
  <si>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</si>
  <si>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</si>
  <si>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</si>
  <si>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</si>
  <si>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</si>
  <si>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</si>
  <si>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</si>
  <si>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</si>
  <si>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</si>
  <si>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</si>
  <si>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</si>
  <si>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</si>
  <si>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</si>
  <si>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</si>
  <si>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</si>
  <si>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</si>
  <si>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</si>
  <si>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</si>
  <si>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</si>
  <si>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</si>
  <si>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</si>
  <si>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</si>
  <si>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</si>
  <si>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</si>
  <si>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</si>
  <si>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</si>
  <si>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</si>
  <si>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</si>
  <si>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</si>
  <si>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</si>
  <si>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</si>
  <si>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</si>
  <si>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</si>
  <si>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</si>
  <si>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</si>
  <si>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</si>
  <si>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</si>
  <si>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</si>
  <si>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</si>
  <si>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</si>
  <si>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</si>
  <si>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</si>
  <si>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</si>
  <si>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</si>
  <si>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</si>
  <si>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</si>
  <si>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</si>
  <si>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</si>
  <si>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</si>
  <si>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</si>
  <si>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</si>
  <si>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</si>
  <si>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</si>
  <si>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</si>
  <si>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</si>
  <si>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</si>
  <si>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</si>
  <si>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</si>
  <si>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</si>
  <si>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</si>
  <si>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</si>
  <si>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</si>
  <si>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</si>
  <si>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</si>
  <si>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</si>
  <si>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</si>
  <si>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</si>
  <si>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</si>
  <si>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</si>
  <si>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</si>
  <si>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</si>
  <si>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</si>
  <si>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</si>
  <si>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</si>
  <si>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</si>
  <si>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</si>
  <si>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</si>
  <si>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</si>
  <si>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</si>
  <si>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</si>
  <si>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</si>
  <si>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</si>
  <si>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</si>
  <si>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</si>
  <si>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</si>
  <si>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</si>
  <si>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</si>
  <si>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</si>
  <si>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</si>
  <si>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</si>
  <si>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</si>
  <si>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</si>
  <si>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</si>
  <si>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</si>
  <si>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</si>
  <si>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</si>
  <si>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</si>
  <si>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</si>
  <si>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</si>
  <si>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</si>
  <si>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</si>
  <si>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</si>
  <si>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</si>
  <si>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</si>
  <si>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</si>
  <si>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</si>
  <si>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</si>
  <si>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</si>
  <si>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</si>
  <si>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</si>
  <si>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</si>
  <si>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</si>
  <si>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</si>
  <si>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</si>
  <si>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</si>
  <si>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</si>
  <si>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</si>
  <si>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</si>
  <si>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</si>
  <si>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</si>
  <si>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</si>
  <si>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</si>
  <si>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</si>
  <si>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</si>
  <si>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</si>
  <si>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</si>
  <si>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</si>
  <si>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</si>
  <si>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</si>
  <si>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</si>
  <si>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</si>
  <si>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</si>
  <si>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</si>
  <si>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</si>
  <si>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</si>
  <si>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</si>
  <si>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</si>
  <si>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</si>
  <si>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</si>
  <si>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</si>
  <si>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</si>
  <si>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</si>
  <si>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</si>
  <si>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</si>
  <si>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</si>
  <si>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</si>
  <si>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</si>
  <si>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</si>
  <si>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</si>
  <si>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</si>
  <si>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</si>
  <si>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</si>
  <si>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</si>
  <si>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</si>
  <si>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</si>
  <si>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</si>
  <si>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</si>
  <si>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</si>
  <si>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</si>
  <si>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</si>
  <si>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</si>
  <si>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</si>
  <si>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</si>
  <si>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</si>
  <si>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</si>
  <si>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</si>
  <si>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</si>
  <si>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</si>
  <si>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</si>
  <si>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</si>
  <si>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</si>
  <si>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</si>
  <si>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</si>
  <si>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</si>
  <si>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</si>
  <si>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</si>
  <si>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</si>
  <si>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</si>
  <si>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</si>
  <si>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</si>
  <si>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</si>
  <si>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</si>
  <si>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</si>
  <si>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</si>
  <si>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</si>
  <si>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</si>
  <si>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</si>
  <si>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</si>
  <si>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</si>
  <si>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</si>
  <si>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</si>
  <si>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</si>
  <si>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</si>
  <si>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</si>
  <si>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</si>
  <si>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</si>
  <si>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</si>
  <si>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</si>
  <si>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</si>
  <si>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</si>
  <si>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</si>
  <si>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</si>
  <si>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</si>
  <si>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</si>
  <si>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</si>
  <si>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</si>
  <si>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</si>
  <si>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</si>
  <si>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</si>
  <si>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</si>
  <si>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</si>
  <si>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</si>
  <si>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</si>
  <si>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</si>
  <si>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</si>
  <si>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</si>
  <si>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</si>
  <si>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</si>
  <si>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</si>
  <si>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</si>
  <si>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</si>
  <si>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</si>
  <si>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</si>
  <si>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</si>
  <si>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</si>
  <si>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</si>
  <si>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</si>
  <si>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</si>
  <si>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</si>
  <si>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</si>
  <si>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</si>
  <si>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</si>
  <si>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</si>
  <si>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</si>
  <si>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</si>
  <si>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</si>
  <si>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</si>
  <si>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</si>
  <si>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</si>
  <si>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</si>
  <si>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</si>
  <si>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</si>
  <si>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</si>
  <si>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</si>
  <si>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</si>
  <si>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</si>
  <si>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</si>
  <si>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</si>
  <si>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</si>
  <si>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</si>
  <si>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</si>
  <si>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</si>
  <si>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</si>
  <si>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</si>
  <si>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</si>
  <si>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</si>
  <si>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</si>
  <si>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</si>
  <si>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</si>
  <si>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</si>
  <si>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</si>
  <si>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</si>
  <si>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</si>
  <si>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</si>
  <si>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</si>
  <si>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</si>
  <si>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</si>
  <si>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</si>
  <si>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</si>
  <si>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</si>
  <si>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</si>
  <si>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</si>
  <si>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</si>
  <si>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</si>
  <si>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</si>
  <si>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</si>
  <si>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</si>
  <si>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</si>
  <si>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</si>
  <si>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</si>
  <si>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</si>
  <si>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</si>
  <si>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</si>
  <si>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</si>
  <si>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</si>
  <si>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</si>
  <si>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</si>
  <si>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</si>
  <si>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</si>
  <si>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</si>
  <si>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</si>
  <si>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</si>
  <si>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</si>
  <si>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</si>
  <si>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</si>
  <si>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</si>
  <si>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</si>
  <si>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</si>
  <si>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</si>
  <si>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</si>
  <si>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</si>
  <si>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</si>
  <si>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</si>
  <si>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</si>
  <si>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</si>
  <si>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</si>
  <si>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</si>
  <si>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</si>
  <si>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</si>
  <si>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</si>
  <si>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</si>
  <si>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</si>
  <si>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</si>
  <si>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</si>
  <si>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</si>
  <si>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</si>
  <si>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</si>
  <si>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</si>
  <si>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</si>
  <si>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</si>
  <si>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</si>
  <si>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</si>
  <si>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</si>
  <si>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</si>
  <si>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</si>
  <si>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</si>
  <si>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</si>
  <si>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</si>
  <si>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</si>
  <si>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</si>
  <si>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</si>
  <si>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</si>
  <si>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</si>
  <si>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</si>
  <si>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</si>
  <si>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</si>
  <si>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</si>
  <si>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</si>
  <si>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</si>
  <si>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</si>
  <si>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</si>
  <si>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</si>
  <si>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</si>
  <si>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</si>
  <si>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</si>
  <si>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</si>
  <si>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</si>
  <si>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</si>
  <si>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</si>
  <si>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</si>
  <si>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</si>
  <si>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</si>
  <si>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</si>
  <si>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</si>
  <si>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</si>
  <si>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</si>
  <si>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</si>
  <si>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</si>
  <si>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</si>
  <si>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</si>
  <si>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</si>
  <si>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</si>
  <si>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</si>
  <si>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</si>
  <si>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</si>
  <si>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</si>
  <si>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</si>
  <si>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</si>
  <si>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</si>
  <si>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</si>
  <si>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</si>
  <si>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</si>
  <si>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</si>
  <si>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</si>
  <si>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</si>
  <si>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</si>
  <si>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</si>
  <si>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</si>
  <si>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</si>
  <si>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</si>
  <si>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</si>
  <si>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</si>
  <si>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</si>
  <si>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</si>
  <si>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</si>
  <si>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</si>
  <si>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</si>
  <si>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</si>
  <si>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</si>
  <si>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</si>
  <si>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</si>
  <si>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</si>
  <si>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</si>
  <si>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</si>
  <si>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</si>
  <si>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</si>
  <si>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</si>
  <si>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</si>
  <si>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</si>
  <si>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</si>
  <si>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</si>
  <si>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</si>
  <si>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</si>
  <si>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</si>
  <si>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</si>
  <si>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</si>
  <si>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</si>
  <si>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</si>
  <si>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</si>
  <si>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</si>
  <si>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</si>
  <si>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</si>
  <si>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</si>
  <si>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</si>
  <si>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</si>
  <si>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</si>
  <si>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</si>
  <si>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</si>
  <si>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</si>
  <si>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</si>
  <si>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</si>
  <si>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</si>
  <si>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</si>
  <si>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</si>
  <si>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</si>
  <si>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</si>
  <si>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</si>
  <si>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</si>
  <si>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</si>
  <si>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</si>
  <si>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</si>
  <si>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</si>
  <si>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</si>
  <si>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</si>
  <si>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</si>
  <si>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</si>
  <si>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</si>
  <si>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</si>
  <si>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</si>
  <si>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</si>
  <si>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</si>
  <si>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</si>
  <si>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</si>
  <si>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</si>
  <si>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</si>
  <si>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</si>
  <si>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</si>
  <si>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</si>
  <si>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</si>
  <si>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</si>
  <si>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</si>
  <si>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</si>
  <si>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</si>
  <si>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</si>
  <si>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</si>
  <si>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</si>
  <si>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</si>
  <si>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</si>
  <si>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</si>
  <si>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</si>
  <si>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</si>
  <si>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</si>
  <si>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</si>
  <si>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</si>
  <si>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</si>
  <si>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</si>
  <si>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</si>
  <si>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</si>
  <si>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</si>
  <si>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</si>
  <si>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</si>
  <si>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</si>
  <si>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</si>
  <si>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</si>
  <si>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</si>
  <si>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</si>
  <si>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</si>
  <si>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</si>
  <si>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</si>
  <si>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</si>
  <si>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</si>
  <si>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</si>
  <si>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</si>
  <si>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</si>
  <si>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</si>
  <si>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</si>
  <si>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</si>
  <si>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</si>
  <si>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</si>
  <si>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</si>
  <si>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</si>
  <si>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</si>
  <si>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</si>
  <si>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</si>
  <si>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</si>
  <si>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</si>
  <si>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</si>
  <si>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</si>
  <si>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</si>
  <si>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</si>
  <si>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</si>
  <si>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</si>
  <si>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</si>
  <si>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</si>
  <si>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</si>
  <si>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</si>
  <si>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</si>
  <si>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</si>
  <si>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</si>
  <si>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</si>
  <si>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</si>
  <si>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</si>
  <si>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</si>
  <si>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</si>
  <si>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</si>
  <si>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</si>
  <si>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</si>
  <si>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</si>
  <si>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</si>
  <si>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</si>
  <si>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</si>
  <si>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</si>
  <si>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</si>
  <si>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</si>
  <si>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</si>
  <si>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</si>
  <si>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</si>
  <si>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</si>
  <si>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</si>
  <si>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</si>
  <si>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</si>
  <si>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</si>
  <si>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</si>
  <si>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</si>
  <si>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</si>
  <si>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</si>
  <si>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</si>
  <si>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</si>
  <si>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</si>
  <si>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</si>
  <si>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</si>
  <si>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</si>
  <si>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</si>
  <si>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</si>
  <si>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</si>
  <si>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</si>
  <si>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</si>
  <si>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</si>
  <si>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</si>
  <si>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</si>
  <si>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</si>
  <si>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</si>
  <si>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</si>
  <si>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</si>
  <si>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</si>
  <si>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</si>
  <si>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</si>
  <si>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</si>
  <si>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</si>
  <si>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</si>
  <si>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</si>
  <si>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</si>
  <si>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</si>
  <si>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</si>
  <si>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</si>
  <si>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</si>
  <si>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</si>
  <si>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</si>
  <si>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</si>
  <si>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</si>
  <si>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</si>
  <si>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</si>
  <si>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</si>
  <si>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</si>
  <si>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</si>
  <si>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</si>
  <si>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</si>
  <si>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</si>
  <si>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</si>
  <si>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</si>
  <si>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</si>
  <si>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</si>
  <si>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</si>
  <si>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</si>
  <si>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</si>
  <si>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</si>
  <si>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</si>
  <si>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</si>
  <si>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</si>
  <si>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</si>
  <si>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</si>
  <si>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</si>
  <si>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</si>
  <si>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</si>
  <si>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</si>
  <si>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</si>
  <si>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</si>
  <si>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</si>
  <si>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</si>
  <si>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</si>
  <si>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</si>
  <si>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</si>
  <si>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</si>
  <si>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</si>
  <si>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</si>
  <si>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</si>
  <si>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</si>
  <si>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</si>
  <si>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</si>
  <si>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</si>
  <si>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</si>
  <si>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</si>
  <si>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</si>
  <si>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</si>
  <si>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</si>
  <si>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</si>
  <si>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</si>
  <si>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</si>
  <si>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</si>
  <si>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</si>
  <si>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</si>
  <si>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</si>
  <si>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</si>
  <si>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</si>
  <si>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</si>
  <si>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</si>
  <si>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</si>
  <si>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</si>
  <si>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</si>
  <si>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</si>
  <si>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</si>
  <si>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</si>
  <si>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</si>
  <si>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</si>
  <si>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</si>
  <si>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</si>
  <si>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</si>
  <si>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</si>
  <si>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</si>
  <si>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</si>
  <si>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</si>
  <si>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</si>
  <si>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</si>
  <si>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</si>
  <si>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</si>
  <si>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</si>
  <si>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</si>
  <si>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</si>
  <si>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</si>
  <si>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</si>
  <si>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</si>
  <si>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</si>
  <si>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</si>
  <si>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</si>
  <si>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</si>
  <si>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</si>
  <si>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</si>
  <si>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</si>
  <si>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</si>
  <si>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</si>
  <si>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</si>
  <si>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</si>
  <si>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</si>
  <si>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</si>
  <si>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</si>
  <si>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</si>
  <si>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</si>
  <si>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</si>
  <si>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</si>
  <si>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</si>
  <si>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</si>
  <si>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</si>
  <si>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</si>
  <si>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</si>
  <si>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</si>
  <si>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</si>
  <si>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</si>
  <si>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</si>
  <si>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</si>
  <si>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</si>
  <si>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</si>
  <si>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</si>
  <si>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</si>
  <si>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</si>
  <si>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</si>
  <si>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</si>
  <si>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</si>
  <si>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</si>
  <si>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</si>
  <si>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</si>
  <si>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</si>
  <si>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</si>
  <si>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</si>
  <si>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</si>
  <si>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</si>
  <si>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</si>
  <si>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</si>
  <si>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</si>
  <si>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</si>
  <si>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</si>
  <si>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</si>
  <si>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</si>
  <si>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</si>
  <si>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</si>
  <si>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</si>
  <si>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</si>
  <si>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</si>
  <si>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</si>
  <si>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</si>
  <si>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</si>
  <si>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</si>
  <si>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</si>
  <si>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</si>
  <si>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</si>
  <si>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</si>
  <si>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</si>
  <si>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</si>
  <si>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</si>
  <si>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</si>
  <si>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</si>
  <si>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</si>
  <si>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</si>
  <si>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</si>
  <si>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</si>
  <si>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</si>
  <si>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</si>
  <si>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</si>
  <si>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</si>
  <si>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</si>
  <si>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</si>
  <si>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</si>
  <si>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</si>
  <si>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</si>
  <si>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</si>
  <si>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</si>
  <si>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</si>
  <si>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</si>
  <si>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</si>
  <si>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</si>
  <si>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</si>
  <si>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</si>
  <si>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</si>
  <si>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</si>
  <si>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</si>
  <si>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</si>
  <si>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</si>
  <si>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</si>
  <si>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</si>
  <si>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</si>
  <si>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</si>
  <si>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</si>
  <si>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</si>
  <si>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</si>
  <si>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</si>
  <si>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</si>
  <si>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</si>
  <si>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</si>
  <si>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</si>
  <si>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</si>
  <si>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</si>
  <si>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</si>
  <si>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</si>
  <si>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</si>
  <si>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</si>
  <si>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</si>
  <si>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</si>
  <si>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</si>
  <si>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</si>
  <si>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</si>
  <si>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</si>
  <si>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</si>
  <si>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</si>
  <si>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</si>
  <si>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</si>
  <si>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</si>
  <si>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</si>
  <si>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</si>
  <si>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</si>
  <si>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</si>
  <si>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</si>
  <si>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</si>
  <si>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</si>
  <si>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</si>
  <si>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</si>
  <si>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</si>
  <si>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</si>
  <si>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</si>
  <si>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</si>
  <si>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</si>
  <si>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</si>
  <si>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</si>
  <si>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</si>
  <si>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</si>
  <si>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</si>
  <si>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</si>
  <si>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</si>
  <si>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</si>
  <si>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</si>
  <si>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</si>
  <si>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</si>
  <si>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</si>
  <si>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</si>
  <si>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</si>
  <si>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</si>
  <si>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</si>
  <si>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</si>
  <si>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</si>
  <si>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</si>
  <si>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</si>
  <si>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</si>
  <si>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</si>
  <si>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</si>
  <si>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</si>
  <si>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</si>
  <si>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</si>
  <si>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</si>
  <si>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</si>
  <si>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</si>
  <si>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</si>
  <si>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</si>
  <si>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</si>
  <si>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</si>
  <si>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</si>
  <si>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</si>
  <si>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</si>
  <si>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</si>
  <si>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</si>
  <si>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</si>
  <si>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</si>
  <si>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</si>
  <si>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</si>
  <si>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</si>
  <si>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</si>
  <si>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</si>
  <si>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</si>
  <si>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</si>
  <si>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</si>
  <si>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</si>
  <si>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</si>
  <si>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</si>
  <si>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</si>
  <si>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</si>
  <si>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</si>
  <si>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</si>
  <si>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</si>
  <si>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</si>
  <si>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</si>
  <si>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</si>
  <si>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</si>
  <si>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</si>
  <si>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</si>
  <si>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</si>
  <si>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</si>
  <si>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</si>
  <si>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</si>
  <si>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</si>
  <si>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</si>
  <si>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</si>
  <si>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</si>
  <si>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</si>
  <si>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</si>
  <si>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</si>
  <si>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</si>
  <si>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</si>
  <si>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</si>
  <si>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</si>
  <si>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</si>
  <si>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</si>
  <si>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</si>
  <si>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</si>
  <si>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</si>
  <si>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</si>
  <si>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</si>
  <si>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</si>
  <si>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</si>
  <si>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</si>
  <si>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</si>
  <si>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</si>
  <si>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</si>
  <si>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</si>
  <si>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</si>
  <si>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</si>
  <si>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</si>
  <si>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</si>
  <si>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</si>
  <si>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</si>
  <si>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</si>
  <si>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</si>
  <si>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</si>
  <si>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</si>
  <si>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</si>
  <si>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</si>
  <si>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</si>
  <si>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</si>
  <si>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</si>
  <si>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</si>
  <si>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</si>
  <si>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</si>
  <si>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</si>
  <si>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</si>
  <si>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</si>
  <si>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</si>
  <si>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</si>
  <si>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</si>
  <si>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</si>
  <si>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</si>
  <si>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</si>
  <si>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</si>
  <si>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</si>
  <si>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</si>
  <si>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</si>
  <si>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</si>
  <si>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</si>
  <si>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</si>
  <si>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</si>
  <si>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</si>
  <si>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</si>
  <si>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</si>
  <si>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</si>
  <si>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</si>
  <si>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</si>
  <si>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</si>
  <si>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</si>
  <si>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</si>
  <si>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</si>
  <si>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</si>
  <si>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</si>
  <si>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</si>
  <si>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</si>
  <si>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</si>
  <si>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</si>
  <si>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</si>
  <si>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</si>
  <si>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</si>
  <si>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</si>
  <si>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</si>
  <si>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</si>
  <si>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</si>
  <si>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</si>
  <si>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</si>
  <si>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</si>
  <si>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</si>
  <si>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</si>
  <si>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</si>
  <si>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</si>
  <si>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</si>
  <si>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</si>
  <si>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</si>
  <si>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</si>
  <si>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</si>
  <si>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</si>
  <si>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</si>
  <si>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</si>
  <si>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</si>
  <si>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</si>
  <si>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</si>
  <si>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</si>
  <si>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</si>
  <si>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</si>
  <si>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</si>
  <si>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</si>
  <si>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</si>
  <si>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</si>
  <si>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</si>
  <si>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</si>
  <si>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</si>
  <si>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</si>
  <si>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</si>
  <si>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</si>
  <si>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</si>
  <si>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</si>
  <si>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</si>
  <si>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</si>
  <si>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</si>
  <si>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</si>
  <si>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</si>
  <si>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</si>
  <si>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</si>
  <si>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</si>
  <si>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</si>
  <si>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</si>
  <si>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</si>
  <si>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</si>
  <si>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</si>
  <si>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</si>
  <si>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</si>
  <si>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</si>
  <si>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</si>
  <si>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</si>
  <si>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</si>
  <si>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</si>
  <si>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</si>
  <si>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</si>
  <si>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</si>
  <si>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</si>
  <si>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</si>
  <si>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</si>
  <si>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</si>
  <si>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</si>
  <si>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</si>
  <si>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</si>
  <si>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</si>
  <si>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</si>
  <si>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</si>
  <si>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</si>
  <si>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</si>
  <si>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</si>
  <si>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</si>
  <si>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</si>
  <si>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</si>
  <si>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</si>
  <si>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</si>
  <si>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</si>
  <si>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</si>
  <si>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</si>
  <si>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</si>
  <si>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</si>
  <si>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</si>
  <si>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</si>
  <si>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</si>
  <si>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</si>
  <si>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</si>
  <si>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</si>
  <si>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</si>
  <si>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</si>
  <si>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</si>
  <si>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</si>
  <si>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</si>
  <si>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</si>
  <si>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</si>
  <si>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</si>
  <si>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</si>
  <si>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</si>
  <si>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</si>
  <si>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</si>
  <si>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</si>
  <si>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</si>
  <si>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</si>
  <si>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</si>
  <si>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</si>
  <si>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</si>
  <si>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</si>
  <si>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</si>
  <si>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</si>
  <si>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</si>
  <si>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</si>
  <si>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</si>
  <si>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</si>
  <si>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</si>
  <si>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</si>
  <si>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</si>
  <si>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</si>
  <si>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</si>
  <si>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</si>
  <si>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</si>
  <si>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</si>
  <si>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</si>
  <si>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</si>
  <si>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</si>
  <si>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</si>
  <si>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</si>
  <si>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</si>
  <si>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</si>
  <si>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</si>
  <si>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</si>
  <si>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</si>
  <si>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</si>
  <si>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</si>
  <si>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</si>
  <si>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</si>
  <si>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</si>
  <si>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</si>
  <si>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</si>
  <si>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</si>
  <si>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</si>
  <si>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</si>
  <si>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</si>
  <si>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</si>
  <si>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</si>
  <si>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</si>
  <si>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</si>
  <si>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</si>
  <si>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</si>
  <si>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</si>
  <si>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</si>
  <si>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</si>
  <si>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</si>
  <si>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</si>
  <si>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</si>
  <si>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</si>
  <si>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</si>
  <si>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</si>
  <si>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</si>
  <si>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</si>
  <si>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</si>
  <si>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</si>
  <si>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</si>
  <si>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</si>
  <si>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</si>
  <si>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</si>
  <si>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</si>
  <si>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</si>
  <si>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</si>
  <si>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</si>
  <si>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</si>
  <si>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</si>
  <si>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</si>
  <si>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</si>
  <si>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</si>
  <si>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</si>
  <si>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</si>
  <si>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</si>
  <si>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</si>
  <si>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</si>
  <si>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</si>
  <si>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</si>
  <si>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</si>
  <si>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</si>
  <si>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</si>
  <si>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</si>
  <si>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</si>
  <si>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</si>
  <si>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</si>
  <si>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</si>
  <si>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</si>
  <si>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</si>
  <si>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</si>
  <si>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</si>
  <si>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</si>
  <si>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</si>
  <si>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</si>
  <si>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</si>
  <si>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</si>
  <si>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</si>
  <si>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</si>
  <si>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</si>
  <si>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</si>
  <si>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</si>
  <si>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</si>
  <si>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</si>
  <si>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</si>
  <si>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</si>
  <si>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</si>
  <si>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</si>
  <si>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</si>
  <si>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</si>
  <si>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</si>
  <si>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</si>
  <si>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</si>
  <si>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</si>
  <si>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</si>
  <si>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</si>
  <si>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</si>
  <si>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</si>
  <si>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</si>
  <si>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</si>
  <si>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</si>
  <si>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</si>
  <si>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</si>
  <si>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</si>
  <si>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</si>
  <si>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</si>
  <si>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</si>
  <si>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</si>
  <si>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</si>
  <si>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</si>
  <si>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</si>
  <si>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</si>
  <si>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</si>
  <si>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</si>
  <si>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</si>
  <si>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</si>
  <si>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</si>
  <si>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</si>
  <si>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</si>
  <si>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</si>
  <si>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</si>
  <si>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</si>
  <si>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</si>
  <si>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</si>
  <si>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</si>
  <si>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</si>
  <si>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</si>
  <si>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</si>
  <si>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</si>
  <si>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</si>
  <si>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</si>
  <si>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</si>
  <si>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</si>
  <si>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</si>
  <si>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</si>
  <si>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</si>
  <si>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</si>
  <si>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</si>
  <si>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</si>
  <si>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</si>
  <si>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</si>
  <si>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</si>
  <si>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</si>
  <si>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</si>
  <si>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</si>
  <si>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</si>
  <si>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</si>
  <si>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</si>
  <si>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</si>
  <si>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</si>
  <si>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</si>
  <si>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</si>
  <si>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</si>
  <si>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</si>
  <si>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</si>
  <si>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</si>
  <si>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</si>
  <si>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</si>
  <si>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</si>
  <si>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</si>
  <si>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</si>
  <si>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</si>
  <si>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</si>
  <si>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</si>
  <si>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</si>
  <si>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</si>
  <si>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</si>
  <si>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</si>
  <si>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</si>
  <si>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</si>
  <si>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</si>
  <si>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</si>
  <si>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</si>
  <si>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</si>
  <si>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</si>
  <si>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</si>
  <si>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</si>
  <si>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</si>
  <si>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</si>
  <si>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</si>
  <si>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</si>
  <si>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</si>
  <si>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</si>
  <si>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</si>
  <si>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</si>
  <si>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</si>
  <si>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</si>
  <si>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</si>
  <si>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</si>
  <si>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</si>
  <si>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</si>
  <si>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</si>
  <si>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</si>
  <si>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</si>
  <si>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</si>
  <si>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</si>
  <si>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</si>
  <si>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</si>
  <si>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</si>
  <si>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</si>
  <si>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</si>
  <si>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</si>
  <si>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</si>
  <si>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</si>
  <si>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</si>
  <si>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</si>
  <si>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</si>
  <si>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</si>
  <si>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</si>
  <si>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</si>
  <si>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</si>
  <si>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</si>
  <si>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</si>
  <si>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</si>
  <si>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</si>
  <si>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</si>
  <si>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</si>
  <si>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</si>
  <si>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</si>
  <si>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</si>
  <si>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</si>
  <si>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</si>
  <si>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</si>
  <si>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</si>
  <si>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</si>
  <si>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</si>
  <si>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</si>
  <si>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</si>
  <si>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</si>
  <si>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</si>
  <si>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</si>
  <si>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</si>
  <si>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</si>
  <si>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</si>
  <si>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</si>
  <si>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</si>
  <si>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</si>
  <si>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</si>
  <si>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</si>
  <si>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</si>
  <si>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</si>
  <si>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</si>
  <si>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</si>
  <si>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</si>
  <si>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</si>
  <si>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</si>
  <si>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</si>
  <si>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</si>
  <si>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</si>
  <si>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</si>
  <si>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</si>
  <si>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</si>
  <si>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</si>
  <si>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</si>
  <si>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</si>
  <si>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</si>
  <si>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</si>
  <si>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</si>
  <si>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</si>
  <si>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</si>
  <si>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</si>
  <si>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</si>
  <si>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</si>
  <si>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</si>
  <si>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</si>
  <si>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</si>
  <si>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</si>
  <si>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</si>
  <si>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</si>
  <si>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</si>
  <si>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</si>
  <si>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</si>
  <si>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</si>
  <si>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</si>
  <si>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</si>
  <si>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</si>
  <si>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</si>
  <si>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</si>
  <si>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</si>
  <si>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</si>
  <si>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</si>
  <si>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</si>
  <si>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</si>
  <si>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</si>
  <si>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</si>
  <si>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</si>
  <si>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</si>
  <si>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</si>
  <si>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</si>
  <si>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</si>
  <si>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</si>
  <si>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</si>
  <si>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</si>
  <si>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</si>
  <si>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</si>
  <si>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</si>
  <si>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</si>
  <si>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</si>
  <si>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</si>
  <si>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</si>
  <si>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</si>
  <si>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</si>
  <si>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</si>
  <si>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</si>
  <si>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</si>
  <si>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</si>
  <si>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</si>
  <si>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</si>
  <si>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</si>
  <si>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</si>
  <si>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</si>
  <si>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</si>
  <si>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</si>
  <si>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</si>
  <si>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</si>
  <si>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</si>
  <si>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</si>
  <si>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</si>
  <si>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</si>
  <si>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</si>
  <si>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</si>
  <si>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</si>
  <si>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</si>
  <si>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</si>
  <si>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</si>
  <si>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</si>
  <si>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</si>
  <si>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</si>
  <si>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</si>
  <si>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</si>
  <si>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</si>
  <si>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</si>
  <si>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</si>
  <si>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</si>
  <si>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</si>
  <si>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</si>
  <si>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</si>
  <si>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</si>
  <si>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</si>
  <si>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</si>
  <si>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</si>
  <si>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</si>
  <si>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</si>
  <si>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</si>
  <si>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</si>
  <si>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</si>
  <si>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</si>
  <si>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</si>
  <si>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</si>
  <si>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</si>
  <si>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</si>
  <si>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</si>
  <si>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</si>
  <si>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</si>
  <si>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</si>
  <si>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</si>
  <si>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</si>
  <si>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</si>
  <si>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</si>
  <si>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</si>
  <si>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</si>
  <si>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</si>
  <si>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</si>
  <si>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</si>
  <si>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</si>
  <si>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</si>
  <si>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</si>
  <si>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</si>
  <si>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</si>
  <si>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</si>
  <si>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</si>
  <si>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</si>
  <si>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</si>
  <si>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</si>
  <si>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</si>
  <si>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</si>
  <si>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</si>
  <si>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</si>
  <si>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</si>
  <si>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</si>
  <si>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</si>
  <si>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</si>
  <si>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</si>
  <si>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</si>
  <si>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</si>
  <si>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</si>
  <si>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</si>
  <si>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</si>
  <si>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</si>
  <si>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</si>
  <si>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</si>
  <si>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</si>
  <si>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</si>
  <si>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</si>
  <si>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</si>
  <si>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</si>
  <si>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</si>
  <si>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</si>
  <si>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</si>
  <si>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</si>
  <si>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</si>
  <si>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</si>
  <si>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</si>
  <si>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</si>
  <si>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</si>
  <si>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</si>
  <si>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</si>
  <si>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</si>
  <si>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</si>
  <si>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</si>
  <si>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</si>
  <si>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</si>
  <si>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</si>
  <si>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</si>
  <si>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</si>
  <si>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</si>
  <si>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</si>
  <si>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</si>
  <si>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</si>
  <si>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</si>
  <si>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</si>
  <si>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</si>
  <si>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</si>
  <si>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</si>
  <si>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</si>
  <si>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</si>
  <si>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</si>
  <si>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</si>
  <si>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</si>
  <si>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</si>
  <si>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</si>
  <si>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</si>
  <si>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</si>
  <si>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</si>
  <si>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</si>
  <si>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</si>
  <si>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</si>
  <si>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</si>
  <si>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</si>
  <si>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</si>
  <si>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</si>
  <si>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</si>
  <si>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</si>
  <si>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</si>
  <si>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</si>
  <si>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</si>
  <si>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</si>
  <si>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</si>
  <si>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</si>
  <si>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</si>
  <si>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</si>
  <si>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</si>
  <si>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</si>
  <si>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</si>
  <si>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</si>
  <si>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</si>
  <si>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</si>
  <si>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</si>
  <si>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</si>
  <si>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</si>
  <si>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</si>
  <si>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</si>
  <si>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</si>
  <si>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</si>
  <si>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</si>
  <si>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</si>
  <si>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</si>
  <si>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</si>
  <si>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</si>
  <si>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</si>
  <si>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</si>
  <si>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</si>
  <si>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</si>
  <si>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</si>
  <si>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</si>
  <si>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</si>
  <si>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</si>
  <si>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</si>
  <si>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</si>
  <si>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</si>
  <si>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</si>
  <si>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</si>
  <si>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</si>
  <si>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</si>
  <si>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</si>
  <si>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</si>
  <si>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</si>
  <si>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</si>
  <si>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</si>
  <si>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</si>
  <si>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</si>
  <si>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</si>
  <si>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</si>
  <si>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</si>
  <si>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</si>
  <si>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</si>
  <si>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</si>
  <si>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</si>
  <si>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</si>
  <si>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</si>
  <si>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</si>
  <si>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</si>
  <si>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</si>
  <si>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</si>
  <si>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</si>
  <si>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</si>
  <si>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</si>
  <si>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</si>
  <si>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</si>
  <si>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</si>
  <si>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</si>
  <si>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</si>
  <si>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</si>
  <si>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</si>
  <si>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</si>
  <si>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</si>
  <si>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</si>
  <si>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</si>
  <si>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</si>
  <si>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</si>
  <si>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</si>
  <si>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</si>
  <si>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</si>
  <si>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</si>
  <si>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</si>
  <si>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</si>
  <si>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</si>
  <si>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</si>
  <si>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</si>
  <si>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</si>
  <si>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</si>
  <si>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</si>
  <si>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</si>
  <si>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</si>
  <si>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</si>
  <si>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</si>
  <si>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</si>
  <si>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</si>
  <si>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</si>
  <si>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</si>
  <si>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</si>
  <si>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</si>
  <si>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</si>
  <si>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</si>
  <si>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</si>
  <si>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</si>
  <si>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</si>
  <si>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</si>
  <si>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</si>
  <si>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</si>
  <si>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</si>
  <si>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</si>
  <si>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</si>
  <si>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</si>
  <si>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</si>
  <si>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</si>
  <si>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</si>
  <si>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</si>
  <si>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</si>
  <si>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</si>
  <si>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</si>
  <si>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</si>
  <si>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</si>
  <si>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</si>
  <si>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</si>
  <si>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</si>
  <si>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</si>
  <si>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</si>
  <si>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</si>
  <si>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</si>
  <si>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</si>
  <si>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</si>
  <si>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</si>
  <si>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</si>
  <si>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</si>
  <si>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</si>
  <si>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</si>
  <si>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</si>
  <si>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</si>
  <si>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</si>
  <si>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</si>
  <si>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</si>
  <si>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</si>
  <si>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</si>
  <si>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</si>
  <si>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</si>
  <si>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</si>
  <si>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</si>
  <si>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</si>
  <si>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</si>
  <si>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</si>
  <si>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</si>
  <si>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</si>
  <si>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</si>
  <si>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</si>
  <si>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</si>
  <si>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</si>
  <si>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</si>
  <si>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</si>
  <si>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</si>
  <si>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</si>
  <si>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</si>
  <si>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</si>
  <si>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</si>
  <si>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</si>
  <si>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</si>
  <si>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</si>
  <si>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</si>
  <si>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</si>
  <si>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</si>
  <si>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</si>
  <si>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</si>
  <si>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</si>
  <si>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</si>
  <si>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</si>
  <si>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</si>
  <si>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</si>
  <si>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</si>
  <si>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</si>
  <si>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</si>
  <si>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</si>
  <si>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</si>
  <si>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</si>
  <si>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</si>
  <si>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</si>
  <si>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</si>
  <si>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</si>
  <si>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</si>
  <si>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</si>
  <si>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</si>
  <si>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</si>
  <si>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</si>
  <si>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</si>
  <si>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</si>
  <si>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</si>
  <si>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</si>
  <si>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</si>
  <si>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</si>
  <si>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</si>
  <si>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</si>
  <si>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</si>
  <si>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</si>
  <si>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</si>
  <si>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</si>
  <si>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</si>
  <si>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</si>
  <si>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</si>
  <si>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</si>
  <si>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</si>
  <si>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</si>
  <si>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</si>
  <si>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</si>
  <si>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</si>
  <si>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</si>
  <si>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</si>
  <si>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</si>
  <si>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</si>
  <si>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</si>
  <si>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</si>
  <si>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</si>
  <si>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</si>
  <si>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</si>
  <si>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</si>
  <si>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</si>
  <si>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</si>
  <si>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</si>
  <si>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</si>
  <si>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</si>
  <si>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</si>
  <si>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</si>
  <si>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</si>
  <si>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</si>
  <si>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</si>
  <si>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</si>
  <si>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</si>
  <si>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</si>
  <si>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</si>
  <si>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</si>
  <si>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</si>
  <si>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</si>
  <si>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</si>
  <si>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</si>
  <si>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</si>
  <si>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</si>
  <si>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</si>
  <si>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</si>
  <si>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</si>
  <si>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</si>
  <si>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</si>
  <si>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</si>
  <si>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</si>
  <si>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</si>
  <si>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</si>
  <si>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</si>
  <si>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</si>
  <si>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</si>
  <si>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</si>
  <si>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</si>
  <si>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</si>
  <si>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</si>
  <si>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</si>
  <si>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</si>
  <si>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</si>
  <si>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</si>
  <si>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</si>
  <si>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</si>
  <si>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</si>
  <si>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</si>
  <si>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</si>
  <si>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</si>
  <si>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</si>
  <si>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</si>
  <si>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</si>
  <si>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</si>
  <si>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</si>
  <si>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</si>
  <si>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</si>
  <si>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</si>
  <si>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</si>
  <si>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</si>
  <si>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</si>
  <si>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</si>
  <si>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</si>
  <si>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</si>
  <si>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</si>
  <si>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</si>
  <si>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</si>
  <si>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</si>
  <si>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</si>
  <si>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</si>
  <si>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</si>
  <si>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</si>
  <si>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</si>
  <si>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</si>
  <si>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</si>
  <si>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</si>
  <si>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</si>
  <si>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</si>
  <si>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</si>
  <si>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</si>
  <si>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</si>
  <si>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</si>
  <si>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</si>
  <si>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</si>
  <si>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</si>
  <si>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</si>
  <si>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</si>
  <si>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</si>
  <si>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</si>
  <si>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</si>
  <si>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</si>
  <si>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</si>
  <si>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</si>
  <si>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</si>
  <si>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</si>
  <si>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</si>
  <si>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</si>
  <si>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</si>
  <si>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</si>
  <si>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</si>
  <si>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</si>
  <si>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</si>
  <si>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</si>
  <si>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</si>
  <si>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</si>
  <si>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</si>
  <si>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</si>
  <si>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</si>
  <si>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</si>
  <si>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</si>
  <si>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</si>
  <si>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</si>
  <si>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</si>
  <si>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</si>
  <si>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</si>
  <si>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</si>
  <si>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</si>
  <si>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</si>
  <si>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</si>
  <si>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</si>
  <si>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</si>
  <si>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</si>
  <si>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</si>
  <si>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</si>
  <si>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</si>
  <si>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</si>
  <si>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</si>
  <si>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</si>
  <si>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</si>
  <si>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</si>
  <si>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</si>
  <si>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</si>
  <si>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</si>
  <si>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</si>
  <si>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</si>
  <si>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</si>
  <si>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</si>
  <si>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</si>
  <si>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</si>
  <si>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</si>
  <si>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</si>
  <si>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</si>
  <si>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</si>
  <si>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</si>
  <si>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</si>
  <si>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</si>
  <si>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</si>
  <si>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</si>
  <si>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</si>
  <si>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</si>
  <si>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</si>
  <si>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</si>
  <si>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</si>
  <si>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</si>
  <si>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</si>
  <si>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</si>
  <si>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</si>
  <si>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</si>
  <si>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</si>
  <si>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</si>
  <si>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</si>
  <si>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</si>
  <si>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</si>
  <si>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</si>
  <si>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</si>
  <si>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</si>
  <si>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</si>
  <si>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</si>
  <si>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</si>
  <si>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</si>
  <si>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</si>
  <si>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</si>
  <si>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</si>
  <si>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</si>
  <si>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</si>
  <si>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</si>
  <si>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</si>
  <si>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</si>
  <si>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</si>
  <si>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</si>
  <si>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</si>
  <si>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</si>
  <si>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</si>
  <si>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</si>
  <si>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</si>
  <si>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</si>
  <si>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</si>
  <si>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</si>
  <si>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</si>
  <si>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</si>
  <si>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</si>
  <si>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</si>
  <si>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</si>
  <si>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</si>
  <si>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</si>
  <si>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</si>
  <si>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</si>
  <si>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</si>
  <si>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</si>
  <si>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</si>
  <si>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</si>
  <si>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</si>
  <si>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</si>
  <si>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</si>
  <si>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</si>
  <si>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</si>
  <si>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</si>
  <si>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</si>
  <si>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</si>
  <si>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</si>
  <si>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</si>
  <si>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</si>
  <si>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</si>
  <si>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</si>
  <si>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</si>
  <si>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</si>
  <si>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</si>
  <si>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</si>
  <si>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</si>
  <si>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</si>
  <si>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</si>
  <si>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</si>
  <si>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</si>
  <si>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</si>
  <si>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</si>
  <si>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</si>
  <si>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</si>
  <si>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</si>
  <si>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</si>
  <si>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</si>
  <si>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</si>
  <si>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</si>
  <si>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</si>
  <si>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</si>
  <si>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</si>
  <si>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</si>
  <si>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</si>
  <si>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</si>
  <si>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</si>
  <si>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</si>
  <si>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</si>
  <si>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</si>
  <si>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</si>
  <si>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</si>
  <si>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</si>
  <si>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</si>
  <si>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</si>
  <si>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</si>
  <si>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</si>
  <si>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</si>
  <si>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</si>
  <si>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</si>
  <si>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</si>
  <si>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</si>
  <si>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</si>
  <si>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</si>
  <si>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</si>
  <si>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</si>
  <si>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</si>
  <si>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</si>
  <si>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</si>
  <si>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</si>
  <si>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</si>
  <si>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</si>
  <si>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</si>
  <si>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</si>
  <si>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</si>
  <si>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</si>
  <si>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</si>
  <si>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</si>
  <si>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</si>
  <si>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</si>
  <si>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</si>
  <si>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</si>
  <si>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</si>
  <si>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</si>
  <si>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</si>
  <si>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</si>
  <si>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</si>
  <si>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</si>
  <si>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</si>
  <si>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</si>
  <si>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</si>
  <si>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</si>
  <si>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</si>
  <si>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</si>
  <si>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</si>
  <si>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</si>
  <si>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</si>
  <si>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</si>
  <si>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</si>
  <si>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</si>
  <si>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</si>
  <si>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</si>
  <si>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</si>
  <si>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</si>
  <si>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</si>
  <si>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</si>
  <si>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</si>
  <si>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</si>
  <si>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</si>
  <si>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</si>
  <si>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</si>
  <si>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</si>
  <si>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</si>
  <si>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</si>
  <si>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</si>
  <si>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</si>
  <si>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</si>
  <si>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</si>
  <si>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</si>
  <si>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</si>
  <si>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</si>
  <si>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</si>
  <si>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</si>
  <si>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</si>
  <si>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</si>
  <si>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</si>
  <si>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</si>
  <si>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</si>
  <si>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</si>
  <si>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</si>
  <si>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</si>
  <si>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</si>
  <si>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</si>
  <si>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</si>
  <si>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</si>
  <si>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</si>
  <si>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</si>
  <si>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</si>
  <si>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</si>
  <si>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</si>
  <si>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</si>
  <si>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</si>
  <si>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</si>
  <si>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</si>
  <si>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</si>
  <si>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</si>
  <si>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</si>
  <si>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</si>
  <si>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</si>
  <si>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</si>
  <si>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</si>
  <si>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</si>
  <si>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</si>
  <si>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</si>
  <si>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</si>
  <si>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</si>
  <si>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</si>
  <si>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</si>
  <si>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</si>
  <si>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</si>
  <si>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</si>
  <si>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</si>
  <si>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</si>
  <si>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</si>
  <si>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</si>
  <si>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</si>
  <si>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</si>
  <si>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</si>
  <si>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</si>
  <si>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</si>
  <si>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</si>
  <si>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</si>
  <si>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</si>
  <si>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</si>
  <si>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</si>
  <si>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</si>
  <si>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</si>
  <si>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</si>
  <si>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</si>
  <si>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</si>
  <si>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</si>
  <si>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</si>
  <si>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</si>
  <si>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</si>
  <si>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</si>
  <si>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</si>
  <si>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</si>
  <si>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</si>
  <si>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</si>
  <si>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</si>
  <si>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</si>
  <si>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</si>
  <si>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</si>
  <si>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</si>
  <si>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</si>
  <si>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</si>
  <si>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</si>
  <si>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</si>
  <si>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</si>
  <si>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</si>
  <si>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</si>
  <si>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</si>
  <si>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</si>
  <si>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</si>
  <si>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</si>
  <si>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</si>
  <si>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</si>
  <si>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</si>
  <si>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</si>
  <si>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</si>
  <si>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</si>
  <si>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</si>
  <si>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</si>
  <si>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</si>
  <si>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</si>
  <si>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</si>
  <si>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</si>
  <si>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</si>
  <si>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</si>
  <si>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</si>
  <si>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</si>
  <si>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</si>
  <si>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</si>
  <si>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</si>
  <si>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</si>
  <si>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</si>
  <si>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</si>
  <si>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</si>
  <si>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</si>
  <si>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</si>
  <si>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</si>
  <si>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</si>
  <si>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</si>
  <si>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</si>
  <si>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</si>
  <si>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</si>
  <si>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</si>
  <si>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</si>
  <si>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</si>
  <si>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</si>
  <si>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</si>
  <si>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</si>
  <si>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</si>
  <si>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</si>
  <si>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</si>
  <si>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</si>
  <si>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</si>
  <si>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</si>
  <si>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</si>
  <si>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</si>
  <si>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</si>
  <si>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</si>
  <si>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</si>
  <si>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</si>
  <si>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</si>
  <si>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</si>
  <si>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</si>
  <si>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</si>
  <si>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</si>
  <si>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</si>
  <si>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</si>
  <si>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</si>
  <si>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</si>
  <si>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</si>
  <si>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</si>
  <si>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</si>
  <si>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</si>
  <si>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</si>
  <si>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</si>
  <si>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</si>
  <si>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</si>
  <si>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</si>
  <si>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</si>
  <si>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</si>
  <si>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</si>
  <si>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</si>
  <si>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</si>
  <si>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</si>
  <si>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</si>
  <si>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</si>
  <si>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</si>
  <si>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</si>
  <si>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</si>
  <si>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</si>
  <si>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</si>
  <si>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</si>
  <si>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</si>
  <si>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</si>
  <si>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</si>
  <si>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</si>
  <si>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</si>
  <si>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</si>
  <si>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</si>
  <si>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</si>
  <si>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</si>
  <si>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</si>
  <si>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</si>
  <si>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</si>
  <si>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</si>
  <si>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</si>
  <si>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</si>
  <si>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</si>
  <si>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</si>
  <si>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</si>
  <si>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</si>
  <si>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</si>
  <si>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</si>
  <si>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</si>
  <si>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</si>
  <si>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</si>
  <si>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</si>
  <si>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</si>
  <si>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</si>
  <si>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</si>
  <si>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</si>
  <si>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</si>
  <si>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</si>
  <si>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</si>
  <si>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</si>
  <si>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</si>
  <si>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</si>
  <si>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</si>
  <si>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</si>
  <si>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</si>
  <si>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</si>
  <si>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</si>
  <si>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</si>
  <si>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</si>
  <si>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</si>
  <si>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</si>
  <si>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</si>
  <si>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</si>
  <si>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</si>
  <si>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</si>
  <si>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</si>
  <si>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</si>
  <si>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</si>
  <si>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</si>
  <si>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</si>
  <si>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</si>
  <si>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</si>
  <si>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</si>
  <si>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</si>
  <si>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</si>
  <si>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</si>
  <si>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</si>
  <si>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</si>
  <si>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</si>
  <si>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</si>
  <si>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</si>
  <si>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</si>
  <si>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</si>
  <si>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</si>
  <si>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</si>
  <si>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</si>
  <si>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</si>
  <si>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</si>
  <si>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</si>
  <si>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</si>
  <si>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</si>
  <si>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</si>
  <si>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</si>
  <si>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</si>
  <si>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</si>
  <si>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</si>
  <si>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</si>
  <si>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</si>
  <si>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</si>
  <si>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</si>
  <si>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</si>
  <si>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</si>
  <si>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</si>
  <si>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</si>
  <si>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</si>
  <si>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</si>
  <si>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</si>
  <si>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</si>
  <si>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</si>
  <si>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</si>
  <si>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</si>
  <si>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</si>
  <si>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</si>
  <si>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</si>
  <si>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</si>
  <si>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</si>
  <si>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</si>
  <si>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</si>
  <si>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</si>
  <si>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</si>
  <si>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</si>
  <si>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</si>
  <si>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</si>
  <si>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</si>
  <si>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</si>
  <si>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</si>
  <si>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</si>
  <si>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</si>
  <si>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</si>
  <si>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</si>
  <si>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</si>
  <si>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</si>
  <si>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</si>
  <si>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</si>
  <si>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</si>
  <si>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</si>
  <si>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</si>
  <si>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</si>
  <si>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</si>
  <si>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</si>
  <si>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</si>
  <si>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</si>
  <si>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</si>
  <si>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</si>
  <si>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</si>
  <si>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</si>
  <si>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</si>
  <si>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</si>
  <si>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</si>
  <si>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</si>
  <si>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</si>
  <si>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</si>
  <si>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</si>
  <si>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</si>
  <si>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</si>
  <si>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</si>
  <si>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</si>
  <si>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</si>
  <si>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</si>
  <si>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</si>
  <si>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</si>
  <si>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</si>
  <si>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</si>
  <si>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</si>
  <si>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</si>
  <si>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</si>
  <si>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</si>
  <si>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</si>
  <si>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</si>
  <si>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</si>
  <si>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</si>
  <si>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</si>
  <si>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</si>
  <si>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</si>
  <si>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</si>
  <si>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</si>
  <si>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</si>
  <si>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</si>
  <si>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</si>
  <si>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</si>
  <si>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</si>
  <si>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</si>
  <si>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</si>
  <si>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</si>
  <si>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</si>
  <si>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</si>
  <si>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</si>
  <si>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</si>
  <si>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</si>
  <si>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</si>
  <si>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</si>
  <si>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</si>
  <si>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</si>
  <si>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</si>
  <si>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</si>
  <si>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</si>
  <si>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</si>
  <si>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</si>
  <si>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</si>
  <si>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</si>
  <si>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</si>
  <si>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</si>
  <si>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</si>
  <si>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</si>
  <si>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</si>
  <si>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</si>
  <si>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</si>
  <si>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</si>
  <si>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</si>
  <si>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</si>
  <si>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</si>
  <si>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</si>
  <si>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</si>
  <si>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</si>
  <si>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</si>
  <si>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</si>
  <si>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</si>
  <si>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</si>
  <si>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</si>
  <si>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</si>
  <si>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</si>
  <si>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</si>
  <si>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</si>
  <si>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</si>
  <si>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</si>
  <si>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</si>
  <si>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</si>
  <si>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</si>
  <si>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</si>
  <si>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</si>
  <si>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</si>
  <si>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</si>
  <si>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</si>
  <si>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</si>
  <si>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</si>
  <si>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</si>
  <si>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</si>
  <si>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</si>
  <si>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</si>
  <si>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</si>
  <si>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</si>
  <si>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</si>
  <si>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</si>
  <si>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</si>
  <si>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</si>
  <si>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</si>
  <si>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</si>
  <si>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</si>
  <si>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</si>
  <si>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</si>
  <si>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</si>
  <si>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</si>
  <si>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</si>
  <si>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</si>
  <si>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</si>
  <si>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</si>
  <si>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</si>
  <si>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</si>
  <si>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</si>
  <si>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</si>
  <si>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</si>
  <si>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</si>
  <si>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</si>
  <si>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</si>
  <si>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</si>
  <si>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</si>
  <si>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</si>
  <si>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</si>
  <si>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</si>
  <si>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</si>
  <si>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</si>
  <si>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</si>
  <si>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</si>
  <si>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</si>
  <si>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</si>
  <si>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</si>
  <si>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</si>
  <si>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</si>
  <si>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</si>
  <si>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</si>
  <si>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</si>
  <si>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</si>
  <si>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</si>
  <si>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</si>
  <si>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</si>
  <si>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</si>
  <si>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</si>
  <si>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</si>
  <si>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</si>
  <si>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</si>
  <si>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</si>
  <si>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</si>
  <si>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</si>
  <si>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</si>
  <si>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</si>
  <si>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</si>
  <si>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</si>
  <si>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</si>
  <si>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</si>
  <si>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</si>
  <si>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</si>
  <si>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</si>
  <si>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</si>
  <si>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</si>
  <si>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</si>
  <si>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</si>
  <si>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</si>
  <si>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</si>
  <si>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</si>
  <si>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</si>
  <si>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</si>
  <si>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</si>
  <si>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</si>
  <si>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</si>
  <si>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</si>
  <si>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</si>
  <si>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</si>
  <si>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</si>
  <si>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</si>
  <si>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</si>
  <si>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</si>
  <si>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</si>
  <si>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</si>
  <si>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</si>
  <si>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</si>
  <si>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</si>
  <si>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</si>
  <si>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</si>
  <si>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</si>
  <si>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</si>
  <si>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</si>
  <si>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</si>
  <si>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</si>
  <si>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</si>
  <si>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</si>
  <si>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</si>
  <si>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</si>
  <si>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</si>
  <si>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</si>
  <si>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</si>
  <si>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</si>
  <si>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</si>
  <si>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</si>
  <si>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</si>
  <si>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</si>
  <si>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</si>
  <si>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</si>
  <si>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</si>
  <si>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</si>
  <si>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</si>
  <si>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</si>
  <si>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</si>
  <si>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</si>
  <si>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</si>
  <si>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</si>
  <si>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</si>
  <si>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</si>
  <si>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</si>
  <si>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</si>
  <si>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</si>
  <si>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</si>
  <si>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</si>
  <si>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</si>
  <si>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</si>
  <si>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</si>
  <si>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</si>
  <si>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</si>
  <si>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</si>
  <si>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</si>
  <si>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</si>
  <si>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</si>
  <si>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</si>
  <si>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</si>
  <si>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</si>
  <si>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</si>
  <si>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</si>
  <si>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</si>
  <si>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</si>
  <si>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</si>
  <si>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</si>
  <si>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</si>
  <si>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</si>
  <si>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</si>
  <si>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</si>
  <si>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</si>
  <si>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</si>
  <si>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</si>
  <si>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</si>
  <si>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</si>
  <si>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</si>
  <si>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</si>
  <si>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</si>
  <si>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</si>
  <si>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</si>
  <si>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</si>
  <si>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</si>
  <si>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</si>
  <si>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</si>
  <si>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</si>
  <si>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</si>
  <si>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</si>
  <si>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</si>
  <si>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</si>
  <si>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</si>
  <si>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</si>
  <si>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</si>
  <si>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</si>
  <si>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</si>
  <si>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</si>
  <si>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</si>
  <si>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</si>
  <si>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</si>
  <si>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</si>
  <si>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</si>
  <si>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</si>
  <si>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</si>
  <si>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</si>
  <si>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</si>
  <si>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</si>
  <si>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</si>
  <si>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</si>
  <si>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</si>
  <si>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</si>
  <si>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</si>
  <si>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</si>
  <si>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</si>
  <si>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</si>
  <si>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</si>
  <si>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</si>
  <si>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</si>
  <si>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</si>
  <si>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</si>
  <si>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</si>
  <si>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</si>
  <si>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</si>
  <si>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</si>
  <si>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</si>
  <si>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</si>
  <si>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</si>
  <si>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</si>
  <si>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</si>
  <si>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</si>
  <si>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</si>
  <si>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</si>
  <si>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</si>
  <si>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</si>
  <si>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</si>
  <si>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</si>
  <si>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</si>
  <si>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</si>
  <si>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</si>
  <si>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</si>
  <si>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</si>
  <si>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</si>
  <si>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</si>
  <si>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</si>
  <si>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</si>
  <si>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</si>
  <si>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</si>
  <si>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</si>
  <si>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</si>
  <si>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</si>
  <si>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</si>
  <si>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</si>
  <si>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</si>
  <si>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</si>
  <si>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</si>
  <si>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</si>
  <si>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</si>
  <si>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</si>
  <si>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</si>
  <si>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</si>
  <si>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</si>
  <si>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</si>
  <si>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</si>
  <si>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</si>
  <si>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</si>
  <si>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</si>
  <si>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</si>
  <si>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</si>
  <si>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</si>
  <si>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</si>
  <si>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</si>
  <si>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</si>
  <si>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</si>
  <si>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</si>
  <si>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</si>
  <si>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</si>
  <si>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</si>
  <si>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</si>
  <si>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</si>
  <si>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</si>
  <si>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</si>
  <si>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</si>
  <si>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</si>
  <si>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</si>
  <si>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</si>
  <si>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</si>
  <si>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</si>
  <si>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</si>
  <si>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</si>
  <si>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</si>
  <si>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</si>
  <si>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</si>
  <si>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</si>
  <si>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</si>
  <si>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</si>
  <si>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</si>
  <si>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</si>
  <si>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</si>
  <si>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</si>
  <si>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</si>
  <si>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</si>
  <si>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</si>
  <si>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</si>
  <si>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</si>
  <si>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</si>
  <si>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</si>
  <si>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</si>
  <si>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</si>
  <si>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</si>
  <si>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</si>
  <si>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</si>
  <si>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</si>
  <si>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</si>
  <si>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</si>
  <si>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</si>
  <si>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</si>
  <si>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</si>
  <si>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</si>
  <si>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</si>
  <si>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</si>
  <si>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</si>
  <si>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</si>
  <si>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</si>
  <si>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</si>
  <si>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</si>
  <si>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</si>
  <si>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</si>
  <si>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</si>
  <si>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</si>
  <si>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</si>
  <si>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</si>
  <si>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</si>
  <si>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</si>
  <si>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</si>
  <si>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</si>
  <si>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</si>
  <si>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</si>
  <si>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</si>
  <si>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</si>
  <si>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</si>
  <si>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</si>
  <si>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</si>
  <si>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</si>
  <si>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</si>
  <si>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</si>
  <si>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</si>
  <si>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</si>
  <si>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</si>
  <si>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</si>
  <si>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</si>
  <si>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</si>
  <si>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</si>
  <si>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</si>
  <si>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</si>
  <si>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</si>
  <si>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</si>
  <si>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</si>
  <si>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</si>
  <si>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</si>
  <si>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</si>
  <si>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</si>
  <si>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</si>
  <si>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</si>
  <si>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</si>
  <si>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</si>
  <si>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</si>
  <si>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</si>
  <si>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</si>
  <si>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</si>
  <si>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</si>
  <si>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</si>
  <si>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</si>
  <si>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</si>
  <si>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</si>
  <si>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</si>
  <si>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</si>
  <si>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</si>
  <si>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</si>
  <si>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</si>
  <si>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</si>
  <si>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</si>
  <si>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</si>
  <si>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</si>
  <si>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</si>
  <si>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</si>
  <si>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</si>
  <si>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</si>
  <si>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</si>
  <si>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</si>
  <si>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</si>
  <si>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</si>
  <si>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</si>
  <si>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</si>
  <si>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</si>
  <si>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</si>
  <si>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</si>
  <si>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</si>
  <si>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</si>
  <si>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</si>
  <si>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</si>
  <si>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</si>
  <si>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</si>
  <si>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</si>
  <si>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</si>
  <si>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</si>
  <si>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</si>
  <si>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</si>
  <si>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</si>
  <si>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</si>
  <si>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</si>
  <si>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</si>
  <si>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</si>
  <si>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</si>
  <si>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</si>
  <si>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</si>
  <si>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</si>
  <si>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</si>
  <si>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</si>
  <si>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</si>
  <si>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</si>
  <si>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</si>
  <si>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</si>
  <si>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</si>
  <si>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</si>
  <si>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</si>
  <si>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</si>
  <si>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</si>
  <si>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</si>
  <si>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</si>
  <si>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</si>
  <si>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</si>
  <si>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</si>
  <si>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</si>
  <si>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</si>
  <si>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</si>
  <si>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</si>
  <si>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</si>
  <si>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</si>
  <si>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</si>
  <si>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</si>
  <si>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</si>
  <si>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</si>
  <si>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</si>
  <si>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</si>
  <si>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</si>
  <si>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</si>
  <si>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</si>
  <si>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</si>
  <si>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</si>
  <si>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</si>
  <si>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</si>
  <si>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</si>
  <si>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</si>
  <si>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</si>
  <si>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</si>
  <si>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</si>
  <si>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</si>
  <si>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</si>
  <si>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</si>
  <si>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</si>
  <si>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</si>
  <si>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</si>
  <si>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</si>
  <si>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</si>
  <si>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</si>
  <si>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</si>
  <si>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</si>
  <si>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</si>
  <si>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</si>
  <si>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</si>
  <si>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</si>
  <si>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</si>
  <si>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</si>
  <si>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</si>
  <si>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</si>
  <si>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</si>
  <si>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</si>
  <si>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</si>
  <si>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</si>
  <si>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</si>
  <si>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</si>
  <si>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</si>
  <si>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</si>
  <si>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</si>
  <si>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</si>
  <si>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</si>
  <si>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</si>
  <si>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</si>
  <si>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</si>
  <si>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</si>
  <si>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</si>
  <si>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</si>
  <si>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</si>
  <si>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</si>
  <si>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</si>
  <si>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</si>
  <si>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</si>
  <si>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</si>
  <si>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</si>
  <si>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</si>
  <si>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</si>
  <si>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</si>
  <si>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</si>
  <si>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</si>
  <si>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</si>
  <si>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</si>
  <si>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</si>
  <si>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</si>
  <si>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</si>
  <si>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</si>
  <si>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</si>
  <si>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</si>
  <si>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</si>
  <si>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</si>
  <si>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</si>
  <si>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</si>
  <si>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</si>
  <si>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</si>
  <si>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</si>
  <si>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</si>
  <si>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</si>
  <si>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</si>
  <si>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</si>
  <si>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</si>
  <si>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</si>
  <si>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</si>
  <si>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</si>
  <si>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</si>
  <si>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</si>
  <si>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</si>
  <si>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</si>
  <si>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</si>
  <si>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</si>
  <si>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</si>
  <si>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</si>
  <si>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</si>
  <si>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</si>
  <si>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</si>
  <si>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</si>
  <si>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</si>
  <si>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</si>
  <si>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</si>
  <si>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</si>
  <si>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</si>
  <si>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</si>
  <si>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</si>
  <si>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</si>
  <si>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</si>
  <si>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</si>
  <si>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</si>
  <si>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</si>
  <si>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</si>
  <si>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</si>
  <si>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</si>
  <si>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</si>
  <si>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</si>
  <si>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</si>
  <si>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</si>
  <si>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</si>
  <si>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</si>
  <si>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</si>
  <si>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</si>
  <si>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</si>
  <si>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</si>
  <si>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</si>
  <si>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</si>
  <si>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</si>
  <si>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</si>
  <si>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</si>
  <si>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</si>
  <si>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</si>
  <si>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</si>
  <si>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</si>
  <si>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</si>
  <si>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</si>
  <si>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</si>
  <si>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</si>
  <si>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</si>
  <si>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</si>
  <si>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</si>
  <si>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</si>
  <si>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</si>
  <si>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</si>
  <si>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</si>
  <si>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</si>
  <si>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</si>
  <si>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</si>
  <si>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</si>
  <si>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</si>
  <si>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</si>
  <si>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</si>
  <si>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</si>
  <si>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</si>
  <si>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</si>
  <si>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</si>
  <si>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</si>
  <si>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</si>
  <si>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</si>
  <si>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</si>
  <si>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</si>
  <si>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</si>
  <si>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</si>
  <si>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</si>
  <si>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</si>
  <si>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</si>
  <si>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</si>
  <si>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</si>
  <si>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</si>
  <si>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</si>
  <si>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</si>
  <si>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</si>
  <si>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</si>
  <si>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</si>
  <si>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</si>
  <si>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</si>
  <si>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</si>
  <si>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</si>
  <si>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</si>
  <si>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</si>
  <si>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</si>
  <si>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</si>
  <si>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</si>
  <si>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</si>
  <si>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</si>
  <si>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</si>
  <si>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</si>
  <si>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</si>
  <si>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</si>
  <si>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</si>
  <si>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</si>
  <si>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</si>
  <si>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</si>
  <si>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</si>
  <si>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</si>
  <si>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</si>
  <si>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</si>
  <si>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</si>
  <si>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</si>
  <si>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</si>
  <si>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</si>
  <si>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</si>
  <si>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</si>
  <si>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</si>
  <si>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</si>
  <si>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</si>
  <si>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</si>
  <si>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</si>
  <si>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</si>
  <si>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</si>
  <si>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</si>
  <si>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</si>
  <si>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</si>
  <si>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</si>
  <si>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</si>
  <si>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</si>
  <si>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</si>
  <si>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</si>
  <si>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</si>
  <si>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</si>
  <si>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</si>
  <si>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</si>
  <si>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</si>
  <si>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</si>
  <si>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</si>
  <si>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</si>
  <si>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</si>
  <si>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</si>
  <si>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</si>
  <si>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</si>
  <si>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</si>
  <si>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</si>
  <si>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</si>
  <si>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</si>
  <si>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</si>
  <si>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</si>
  <si>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</si>
  <si>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</si>
  <si>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</si>
  <si>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</si>
  <si>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</si>
  <si>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</si>
  <si>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</si>
  <si>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</si>
  <si>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</si>
  <si>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</si>
  <si>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</si>
  <si>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</si>
  <si>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</si>
  <si>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</si>
  <si>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</si>
  <si>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</si>
  <si>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</si>
  <si>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</si>
  <si>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</si>
  <si>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</si>
  <si>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</si>
  <si>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</si>
  <si>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</si>
  <si>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</si>
  <si>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</si>
  <si>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</si>
  <si>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</si>
  <si>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</si>
  <si>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</si>
  <si>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</si>
  <si>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</si>
  <si>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</si>
  <si>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</si>
  <si>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</si>
  <si>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</si>
  <si>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</si>
  <si>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</si>
  <si>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</si>
  <si>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</si>
  <si>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</si>
  <si>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</si>
  <si>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</si>
  <si>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</si>
  <si>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</si>
  <si>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</si>
  <si>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</si>
  <si>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</si>
  <si>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</si>
  <si>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</si>
  <si>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</si>
  <si>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</si>
  <si>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</si>
  <si>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</si>
  <si>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</si>
  <si>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</si>
  <si>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</si>
  <si>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</si>
  <si>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</si>
  <si>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</si>
  <si>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</si>
  <si>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</si>
  <si>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</si>
  <si>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</si>
  <si>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</si>
  <si>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</si>
  <si>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</si>
  <si>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</si>
  <si>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</si>
  <si>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</si>
  <si>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</si>
  <si>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</si>
  <si>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</si>
  <si>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</si>
  <si>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</si>
  <si>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</si>
  <si>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</si>
  <si>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</si>
  <si>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</si>
  <si>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</si>
  <si>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</si>
  <si>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</si>
  <si>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</si>
  <si>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</si>
  <si>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</si>
  <si>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</si>
  <si>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</si>
  <si>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</si>
  <si>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</si>
  <si>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</si>
  <si>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</si>
  <si>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</si>
  <si>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</si>
  <si>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</si>
  <si>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</si>
  <si>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</si>
  <si>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</si>
  <si>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</si>
  <si>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</si>
  <si>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</si>
  <si>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</si>
  <si>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</si>
  <si>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</si>
  <si>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</si>
  <si>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</si>
  <si>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</si>
  <si>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</si>
  <si>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</si>
  <si>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</si>
  <si>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</si>
  <si>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</si>
  <si>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</si>
  <si>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</si>
  <si>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</si>
  <si>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</si>
  <si>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</si>
  <si>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</si>
  <si>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</si>
  <si>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</si>
  <si>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</si>
  <si>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</si>
  <si>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</si>
  <si>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</si>
  <si>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</si>
  <si>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</si>
  <si>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</si>
  <si>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</si>
  <si>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</si>
  <si>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</si>
  <si>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</si>
  <si>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</si>
  <si>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</si>
  <si>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</si>
  <si>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</si>
  <si>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</si>
  <si>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</si>
  <si>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</si>
  <si>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</si>
  <si>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</si>
  <si>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</si>
  <si>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</si>
  <si>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</si>
  <si>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</si>
  <si>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</si>
  <si>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</si>
  <si>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</si>
  <si>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</si>
  <si>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</si>
  <si>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</si>
  <si>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</si>
  <si>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</si>
  <si>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</si>
  <si>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</si>
  <si>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</si>
  <si>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</si>
  <si>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</si>
  <si>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</si>
  <si>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</si>
  <si>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</si>
  <si>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</si>
  <si>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</si>
  <si>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</si>
  <si>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</si>
  <si>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</si>
  <si>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</si>
  <si>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</si>
  <si>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</si>
  <si>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</si>
  <si>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</si>
  <si>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</si>
  <si>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</si>
  <si>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</si>
  <si>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</si>
  <si>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</si>
  <si>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</si>
  <si>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</si>
  <si>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</si>
  <si>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</si>
  <si>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</si>
  <si>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</si>
  <si>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</si>
  <si>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</si>
  <si>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</si>
  <si>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</si>
  <si>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</si>
  <si>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</si>
  <si>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</si>
  <si>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</si>
  <si>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</si>
  <si>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</si>
  <si>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</si>
  <si>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</si>
  <si>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</si>
  <si>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</si>
  <si>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</si>
  <si>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</si>
  <si>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</si>
  <si>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</si>
  <si>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</si>
  <si>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</si>
  <si>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</si>
  <si>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</si>
  <si>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</si>
  <si>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</si>
  <si>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</si>
  <si>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</si>
  <si>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</si>
  <si>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</si>
  <si>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</si>
  <si>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</si>
  <si>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</si>
  <si>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</si>
  <si>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</si>
  <si>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</si>
  <si>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</si>
  <si>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</si>
  <si>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</si>
  <si>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</si>
  <si>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</si>
  <si>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</si>
  <si>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</si>
  <si>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</si>
  <si>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</si>
  <si>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</si>
  <si>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</si>
  <si>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</si>
  <si>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</si>
  <si>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</si>
  <si>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</si>
  <si>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</si>
  <si>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</si>
  <si>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</si>
  <si>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</si>
  <si>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</si>
  <si>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</si>
  <si>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</si>
  <si>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</si>
  <si>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</si>
  <si>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</si>
  <si>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</si>
  <si>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</si>
  <si>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</si>
  <si>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</si>
  <si>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</si>
  <si>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</si>
  <si>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</si>
  <si>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</si>
  <si>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</si>
  <si>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</si>
  <si>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</si>
  <si>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</si>
  <si>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</si>
  <si>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</si>
  <si>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</si>
  <si>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</si>
  <si>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</si>
  <si>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</si>
  <si>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</si>
  <si>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</si>
  <si>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</si>
  <si>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</si>
  <si>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</si>
  <si>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</si>
  <si>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</si>
  <si>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</si>
  <si>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</si>
  <si>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</si>
  <si>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</si>
  <si>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</si>
  <si>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</si>
  <si>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</si>
  <si>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</si>
  <si>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</si>
  <si>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</si>
  <si>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</si>
  <si>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</si>
  <si>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</si>
  <si>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</si>
  <si>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</si>
  <si>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</si>
  <si>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</si>
  <si>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</si>
  <si>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</si>
  <si>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</si>
  <si>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</si>
  <si>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</si>
  <si>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</si>
  <si>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</si>
  <si>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</si>
  <si>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</si>
  <si>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</si>
  <si>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</si>
  <si>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</si>
  <si>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</si>
  <si>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</si>
  <si>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</si>
  <si>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</si>
  <si>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</si>
  <si>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</si>
  <si>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</si>
  <si>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</si>
  <si>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</si>
  <si>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</si>
  <si>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</si>
  <si>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</si>
  <si>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</si>
  <si>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</si>
  <si>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</si>
  <si>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</si>
  <si>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</si>
  <si>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</si>
  <si>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</si>
  <si>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</si>
  <si>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</si>
  <si>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</si>
  <si>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</si>
  <si>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</si>
  <si>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</si>
  <si>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</si>
  <si>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</si>
  <si>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</si>
  <si>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</si>
  <si>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</si>
  <si>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</si>
  <si>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</si>
  <si>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</si>
  <si>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</si>
  <si>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</si>
  <si>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</si>
  <si>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</si>
  <si>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</si>
  <si>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</si>
  <si>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</si>
  <si>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</si>
  <si>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</si>
  <si>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</si>
  <si>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</si>
  <si>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</si>
  <si>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</si>
  <si>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</si>
  <si>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</si>
  <si>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</si>
  <si>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</si>
  <si>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</si>
  <si>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</si>
  <si>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</si>
  <si>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</si>
  <si>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</si>
  <si>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</si>
  <si>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</si>
  <si>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</si>
  <si>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</si>
  <si>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</si>
  <si>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</si>
  <si>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</si>
  <si>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</si>
  <si>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</si>
  <si>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</si>
  <si>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</si>
  <si>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</si>
  <si>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</si>
  <si>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</si>
  <si>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</si>
  <si>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</si>
  <si>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</si>
  <si>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</si>
  <si>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</si>
  <si>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</si>
  <si>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</si>
  <si>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</si>
  <si>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</si>
  <si>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</si>
  <si>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</si>
  <si>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</si>
  <si>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</si>
  <si>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</si>
  <si>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</si>
  <si>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</si>
  <si>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</si>
  <si>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</si>
  <si>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</si>
  <si>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</si>
  <si>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</si>
  <si>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</si>
  <si>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</si>
  <si>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</si>
  <si>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</si>
  <si>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</si>
  <si>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</si>
  <si>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</si>
  <si>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</si>
  <si>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</si>
  <si>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</si>
  <si>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</si>
  <si>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</si>
  <si>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</si>
  <si>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</si>
  <si>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</si>
  <si>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</si>
  <si>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</si>
  <si>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</si>
  <si>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</si>
  <si>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</si>
  <si>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</si>
  <si>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</si>
  <si>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</si>
  <si>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</si>
  <si>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</si>
  <si>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</si>
  <si>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</si>
  <si>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</si>
  <si>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</si>
  <si>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</si>
  <si>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</si>
  <si>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</si>
  <si>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</si>
  <si>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</si>
  <si>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</si>
  <si>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</si>
  <si>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</si>
  <si>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</si>
  <si>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</si>
  <si>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</si>
  <si>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</si>
  <si>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</si>
  <si>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</si>
  <si>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</si>
  <si>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</si>
  <si>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</si>
  <si>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</si>
  <si>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</si>
  <si>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</si>
  <si>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</si>
  <si>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</si>
  <si>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</si>
  <si>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</si>
  <si>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</si>
  <si>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</si>
  <si>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</si>
  <si>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</si>
  <si>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</si>
  <si>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</si>
  <si>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</si>
  <si>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</si>
  <si>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</si>
  <si>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</si>
  <si>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</si>
  <si>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</si>
  <si>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</si>
  <si>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</si>
  <si>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</si>
  <si>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</si>
  <si>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</si>
  <si>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</si>
  <si>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</si>
  <si>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</si>
  <si>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</si>
  <si>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</si>
  <si>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</si>
  <si>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</si>
  <si>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</si>
  <si>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</si>
  <si>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</si>
  <si>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</si>
  <si>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</si>
  <si>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</si>
  <si>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</si>
  <si>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</si>
  <si>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</si>
  <si>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</si>
  <si>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</si>
  <si>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</si>
  <si>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</si>
  <si>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</si>
  <si>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</si>
  <si>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</si>
  <si>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</si>
  <si>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</si>
  <si>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</si>
  <si>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</si>
  <si>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</si>
  <si>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</si>
  <si>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</si>
  <si>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</si>
  <si>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</si>
  <si>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</si>
  <si>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</si>
  <si>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</si>
  <si>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</si>
  <si>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</si>
  <si>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</si>
  <si>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</si>
  <si>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</si>
  <si>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</si>
  <si>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</si>
  <si>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</si>
  <si>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</si>
  <si>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</si>
  <si>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</si>
  <si>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</si>
  <si>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</si>
  <si>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</si>
  <si>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</si>
  <si>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</si>
  <si>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</si>
  <si>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</si>
  <si>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</si>
  <si>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</si>
  <si>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</si>
  <si>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</si>
  <si>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</si>
  <si>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</si>
  <si>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</si>
  <si>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</si>
  <si>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</si>
  <si>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</si>
  <si>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</si>
  <si>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</si>
  <si>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</si>
  <si>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</si>
  <si>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</si>
  <si>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</si>
  <si>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</si>
  <si>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</si>
  <si>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</si>
  <si>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</si>
  <si>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</si>
  <si>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</si>
  <si>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</si>
  <si>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</si>
  <si>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</si>
  <si>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</si>
  <si>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</si>
  <si>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</si>
  <si>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</si>
  <si>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</si>
  <si>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</si>
  <si>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</si>
  <si>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</si>
  <si>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</si>
  <si>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</si>
  <si>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</si>
  <si>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</si>
  <si>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</si>
  <si>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</si>
  <si>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</si>
  <si>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</si>
  <si>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</si>
  <si>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</si>
  <si>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</si>
  <si>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</si>
  <si>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</si>
  <si>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</si>
  <si>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</si>
  <si>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</si>
  <si>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</si>
  <si>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</si>
  <si>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</si>
  <si>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</si>
  <si>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</si>
  <si>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</si>
  <si>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</si>
  <si>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</si>
  <si>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</si>
  <si>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</si>
  <si>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</si>
  <si>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</si>
  <si>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</si>
  <si>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</si>
  <si>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glc-d</t>
  </si>
  <si>
    <t>glycogen cycle</t>
  </si>
  <si>
    <t>NADPH-FNOR</t>
  </si>
  <si>
    <t>NADH-FNOR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</si>
  <si>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</si>
  <si>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</si>
  <si>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</si>
  <si>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</si>
  <si>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</si>
  <si>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</si>
  <si>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</si>
  <si>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</si>
  <si>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</si>
  <si>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</si>
  <si>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</si>
  <si>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</si>
  <si>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</si>
  <si>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</si>
  <si>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</si>
  <si>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</si>
  <si>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</si>
  <si>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</si>
  <si>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</si>
  <si>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</si>
  <si>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</si>
  <si>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</si>
  <si>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</si>
  <si>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</si>
  <si>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</si>
  <si>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</si>
  <si>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</si>
  <si>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</si>
  <si>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C00002 + C00001 &lt;=&gt; C00020 + C00013 </t>
  </si>
  <si>
    <t>ATPase1</t>
  </si>
  <si>
    <t>ATPase2</t>
  </si>
  <si>
    <t xml:space="preserve">atp + h2o &lt;=&gt;  amp + ppi </t>
  </si>
  <si>
    <t>Glucose-6-phosphate</t>
  </si>
  <si>
    <t>Fructose-6-phosphate</t>
  </si>
  <si>
    <t>Fructose 1_6-bisphosphate</t>
  </si>
  <si>
    <t>Malate</t>
  </si>
  <si>
    <t>DHAP</t>
  </si>
  <si>
    <t>GAP</t>
  </si>
  <si>
    <t>3-phosphoglycerate</t>
  </si>
  <si>
    <t>pyruvate</t>
  </si>
  <si>
    <t>Acetyl Coenzyme A</t>
  </si>
  <si>
    <t>NAD+</t>
  </si>
  <si>
    <t>NADP+</t>
  </si>
  <si>
    <t>Coenzyme A</t>
  </si>
  <si>
    <t>Concentration</t>
  </si>
  <si>
    <t>Abbreviation</t>
  </si>
  <si>
    <t>PTA</t>
  </si>
  <si>
    <t>ACK</t>
  </si>
  <si>
    <t>Phosphate + Acetyl-CoA &lt;=&gt; CoA + acetyl phosphate</t>
  </si>
  <si>
    <t>C00024 + C00009 &lt;=&gt; C00010 + C00227</t>
  </si>
  <si>
    <t xml:space="preserve">accoa + pi &lt;=&gt; coa + actp </t>
  </si>
  <si>
    <t xml:space="preserve">C00008 + C00227 &lt;=&gt; C00002 + C00033  </t>
  </si>
  <si>
    <t>adp + actp  &lt;=&gt;  atp + ac</t>
  </si>
  <si>
    <t>ADP + acetyl phosphate &lt;=&gt; ATP + acetate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</si>
</sst>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3" borderId="0" xfId="0" applyFont="1" applyFill="1"/>
    <xf numFmtId="0" fontId="0" fillId="4" borderId="0" xfId="0" applyFont="1" applyFill="1"/>
    <xf numFmtId="0" fontId="0" fillId="5" borderId="0" xfId="0" applyFill="1"/>
  </cellXfs>
  <cellStyles count="2">
    <cellStyle name="Normal" xfId="0" builtinId="0"/>
    <cellStyle name="Normal 2" xfId="1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3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40" totalsRowShown="0" headerRowDxfId="12">
  <autoFilter ref="A1:O40"/>
  <tableColumns count="15">
    <tableColumn id="2" name="Name"/>
    <tableColumn id="3" name="PlaintextFormula"/>
    <tableColumn id="8" name="AbbreviationFormula" dataDxfId="11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7" totalsRowShown="0" headerRowDxfId="0">
  <autoFilter ref="A1:F37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</row>
    <row r="2" spans="1:5" x14ac:dyDescent="0.2">
      <c r="A2" t="s">
        <v>122</v>
      </c>
      <c r="B2" t="s">
        <v>125</v>
      </c>
      <c r="C2">
        <v>1</v>
      </c>
      <c r="D2" s="15">
        <v>1.0000000000000001E-9</v>
      </c>
      <c r="E2" t="s">
        <v>75611</v>
      </c>
    </row>
    <row r="3" spans="1:5" x14ac:dyDescent="0.2">
      <c r="A3" t="s">
        <v>132</v>
      </c>
      <c r="B3" t="s">
        <v>135</v>
      </c>
      <c r="C3">
        <v>1</v>
      </c>
      <c r="D3" s="15">
        <v>1.0000000000000001E-9</v>
      </c>
      <c r="E3" t="s">
        <v>75611</v>
      </c>
    </row>
    <row r="4" spans="1:5" x14ac:dyDescent="0.2">
      <c r="A4" t="s">
        <v>142</v>
      </c>
      <c r="B4" t="s">
        <v>145</v>
      </c>
      <c r="C4">
        <v>1</v>
      </c>
      <c r="D4" s="15">
        <v>1.0000000000000001E-9</v>
      </c>
      <c r="E4" t="s">
        <v>75611</v>
      </c>
    </row>
    <row r="5" spans="1:5" x14ac:dyDescent="0.2">
      <c r="A5" t="s">
        <v>152</v>
      </c>
      <c r="B5" t="s">
        <v>155</v>
      </c>
      <c r="C5">
        <v>1</v>
      </c>
      <c r="D5" s="15">
        <v>1.0000000000000001E-9</v>
      </c>
      <c r="E5" t="s">
        <v>75611</v>
      </c>
    </row>
    <row r="6" spans="1:5" x14ac:dyDescent="0.2">
      <c r="A6" t="s">
        <v>161</v>
      </c>
      <c r="B6" t="s">
        <v>164</v>
      </c>
      <c r="C6">
        <v>1</v>
      </c>
      <c r="D6" s="15">
        <v>1.0000000000000001E-9</v>
      </c>
      <c r="E6" t="s">
        <v>75611</v>
      </c>
    </row>
    <row r="7" spans="1:5" x14ac:dyDescent="0.2">
      <c r="A7" t="s">
        <v>177</v>
      </c>
      <c r="B7" t="s">
        <v>180</v>
      </c>
      <c r="C7">
        <v>1</v>
      </c>
      <c r="D7" s="15">
        <v>1.0000000000000001E-9</v>
      </c>
      <c r="E7" t="s">
        <v>75611</v>
      </c>
    </row>
    <row r="8" spans="1:5" x14ac:dyDescent="0.2">
      <c r="A8" t="s">
        <v>186</v>
      </c>
      <c r="B8" t="s">
        <v>220</v>
      </c>
      <c r="C8">
        <v>1</v>
      </c>
      <c r="D8" s="15">
        <v>1.0000000000000001E-9</v>
      </c>
      <c r="E8" t="s">
        <v>75611</v>
      </c>
    </row>
    <row r="9" spans="1:5" x14ac:dyDescent="0.2">
      <c r="A9" t="s">
        <v>194</v>
      </c>
      <c r="B9" t="s">
        <v>197</v>
      </c>
      <c r="C9">
        <v>1</v>
      </c>
      <c r="D9" s="15">
        <v>1.0000000000000001E-9</v>
      </c>
      <c r="E9" t="s">
        <v>75611</v>
      </c>
    </row>
    <row r="10" spans="1:5" x14ac:dyDescent="0.2">
      <c r="A10" t="s">
        <v>275</v>
      </c>
      <c r="B10" t="s">
        <v>278</v>
      </c>
      <c r="C10">
        <v>1</v>
      </c>
      <c r="D10" s="15">
        <v>1.0000000000000001E-9</v>
      </c>
      <c r="E10" t="s">
        <v>75611</v>
      </c>
    </row>
    <row r="11" spans="1:5" x14ac:dyDescent="0.2">
      <c r="A11" t="s">
        <v>395</v>
      </c>
      <c r="B11" t="s">
        <v>398</v>
      </c>
      <c r="C11">
        <v>1</v>
      </c>
      <c r="D11" s="15">
        <v>1.0000000000000001E-9</v>
      </c>
      <c r="E11" t="s">
        <v>75611</v>
      </c>
    </row>
    <row r="12" spans="1:5" x14ac:dyDescent="0.2">
      <c r="A12" t="s">
        <v>470</v>
      </c>
      <c r="B12" t="s">
        <v>473</v>
      </c>
      <c r="C12">
        <v>1</v>
      </c>
      <c r="D12" s="15">
        <v>1.0000000000000001E-9</v>
      </c>
      <c r="E12" t="s">
        <v>75611</v>
      </c>
    </row>
    <row r="13" spans="1:5" x14ac:dyDescent="0.2">
      <c r="A13" t="s">
        <v>1190</v>
      </c>
      <c r="B13" t="s">
        <v>1193</v>
      </c>
      <c r="C13">
        <v>1</v>
      </c>
      <c r="D13" s="15">
        <v>1.0000000000000001E-9</v>
      </c>
      <c r="E13" t="s">
        <v>75611</v>
      </c>
    </row>
    <row r="14" spans="1:5" x14ac:dyDescent="0.2">
      <c r="A14" t="s">
        <v>1197</v>
      </c>
      <c r="B14" t="s">
        <v>1200</v>
      </c>
      <c r="C14">
        <v>1</v>
      </c>
      <c r="D14" s="15">
        <v>1.0000000000000001E-9</v>
      </c>
      <c r="E14" t="s">
        <v>75611</v>
      </c>
    </row>
    <row r="15" spans="1:5" x14ac:dyDescent="0.2">
      <c r="A15" t="s">
        <v>113</v>
      </c>
      <c r="B15" t="s">
        <v>116</v>
      </c>
      <c r="C15">
        <v>1</v>
      </c>
      <c r="D15">
        <v>1</v>
      </c>
      <c r="E15" t="s">
        <v>75610</v>
      </c>
    </row>
    <row r="16" spans="1:5" x14ac:dyDescent="0.2">
      <c r="A16" t="s">
        <v>186</v>
      </c>
      <c r="B16" t="s">
        <v>189</v>
      </c>
      <c r="C16">
        <v>1</v>
      </c>
      <c r="D16" s="15">
        <v>1.0000000000000001E-9</v>
      </c>
      <c r="E16" t="s">
        <v>75610</v>
      </c>
    </row>
    <row r="17" spans="1:5" x14ac:dyDescent="0.2">
      <c r="A17" t="s">
        <v>203</v>
      </c>
      <c r="B17" t="s">
        <v>206</v>
      </c>
      <c r="C17">
        <v>1</v>
      </c>
      <c r="D17" s="15">
        <v>1.0000000000000001E-9</v>
      </c>
      <c r="E17" t="s">
        <v>75610</v>
      </c>
    </row>
    <row r="18" spans="1:5" x14ac:dyDescent="0.2">
      <c r="A18" t="s">
        <v>3333</v>
      </c>
      <c r="B18" t="s">
        <v>3336</v>
      </c>
      <c r="C18">
        <v>1</v>
      </c>
      <c r="D18" s="15">
        <v>1.0000000000000001E-9</v>
      </c>
      <c r="E18" t="s">
        <v>75610</v>
      </c>
    </row>
    <row r="19" spans="1:5" x14ac:dyDescent="0.2">
      <c r="A19" t="s">
        <v>293</v>
      </c>
      <c r="B19" t="s">
        <v>296</v>
      </c>
      <c r="C19">
        <v>1</v>
      </c>
      <c r="D19" s="15">
        <v>1.0000000000000001E-9</v>
      </c>
      <c r="E19" t="s">
        <v>75612</v>
      </c>
    </row>
    <row r="20" spans="1:5" x14ac:dyDescent="0.2">
      <c r="A20" t="s">
        <v>309</v>
      </c>
      <c r="B20" t="s">
        <v>312</v>
      </c>
      <c r="C20">
        <v>1</v>
      </c>
      <c r="D20" s="15">
        <v>1.0000000000000001E-9</v>
      </c>
      <c r="E20" t="s">
        <v>75612</v>
      </c>
    </row>
    <row r="21" spans="1:5" x14ac:dyDescent="0.2">
      <c r="A21" t="s">
        <v>364</v>
      </c>
      <c r="B21" t="s">
        <v>367</v>
      </c>
      <c r="C21">
        <v>1</v>
      </c>
      <c r="D21" s="15">
        <v>1.0000000000000001E-9</v>
      </c>
      <c r="E21" t="s">
        <v>75612</v>
      </c>
    </row>
    <row r="22" spans="1:5" x14ac:dyDescent="0.2">
      <c r="A22" t="s">
        <v>681</v>
      </c>
      <c r="B22" t="s">
        <v>684</v>
      </c>
      <c r="C22">
        <v>1</v>
      </c>
      <c r="D22" s="15">
        <v>1.0000000000000001E-9</v>
      </c>
      <c r="E22" t="s">
        <v>75612</v>
      </c>
    </row>
    <row r="23" spans="1:5" x14ac:dyDescent="0.2">
      <c r="A23" t="s">
        <v>767</v>
      </c>
      <c r="B23" t="s">
        <v>770</v>
      </c>
      <c r="C23">
        <v>1</v>
      </c>
      <c r="D23" s="15">
        <v>1.0000000000000001E-9</v>
      </c>
      <c r="E23" t="s">
        <v>75612</v>
      </c>
    </row>
    <row r="24" spans="1:5" x14ac:dyDescent="0.2">
      <c r="A24" t="s">
        <v>774</v>
      </c>
      <c r="B24" t="s">
        <v>777</v>
      </c>
      <c r="C24">
        <v>1</v>
      </c>
      <c r="D24" s="15">
        <v>1.0000000000000001E-9</v>
      </c>
      <c r="E24" t="s">
        <v>75612</v>
      </c>
    </row>
    <row r="25" spans="1:5" x14ac:dyDescent="0.2">
      <c r="A25" t="s">
        <v>830</v>
      </c>
      <c r="B25" t="s">
        <v>833</v>
      </c>
      <c r="C25">
        <v>1</v>
      </c>
      <c r="D25" s="15">
        <v>1.0000000000000001E-9</v>
      </c>
      <c r="E25" t="s">
        <v>75612</v>
      </c>
    </row>
    <row r="26" spans="1:5" x14ac:dyDescent="0.2">
      <c r="A26" t="s">
        <v>979</v>
      </c>
      <c r="B26" t="s">
        <v>982</v>
      </c>
      <c r="C26">
        <v>1</v>
      </c>
      <c r="D26" s="15">
        <v>1.0000000000000001E-9</v>
      </c>
      <c r="E26" t="s">
        <v>75612</v>
      </c>
    </row>
    <row r="27" spans="1:5" x14ac:dyDescent="0.2">
      <c r="A27" t="s">
        <v>1033</v>
      </c>
      <c r="B27" t="s">
        <v>1035</v>
      </c>
      <c r="C27">
        <v>1</v>
      </c>
      <c r="D27" s="15">
        <v>1.0000000000000001E-9</v>
      </c>
      <c r="E27" t="s">
        <v>75612</v>
      </c>
    </row>
    <row r="28" spans="1:5" x14ac:dyDescent="0.2">
      <c r="A28" t="s">
        <v>1526</v>
      </c>
      <c r="B28" t="s">
        <v>1529</v>
      </c>
      <c r="C28">
        <v>1</v>
      </c>
      <c r="D28" s="15">
        <v>1.0000000000000001E-9</v>
      </c>
      <c r="E28" t="s">
        <v>75612</v>
      </c>
    </row>
    <row r="29" spans="1:5" x14ac:dyDescent="0.2">
      <c r="A29" t="s">
        <v>1617</v>
      </c>
      <c r="B29" t="s">
        <v>1620</v>
      </c>
      <c r="C29">
        <v>1</v>
      </c>
      <c r="D29" s="15">
        <v>1.0000000000000001E-9</v>
      </c>
      <c r="E29" t="s">
        <v>75612</v>
      </c>
    </row>
    <row r="30" spans="1:5" x14ac:dyDescent="0.2">
      <c r="A30" t="s">
        <v>1869</v>
      </c>
      <c r="B30" t="s">
        <v>1872</v>
      </c>
      <c r="C30">
        <v>1</v>
      </c>
      <c r="D30" s="15">
        <v>1.0000000000000001E-9</v>
      </c>
      <c r="E30" t="s">
        <v>75612</v>
      </c>
    </row>
    <row r="31" spans="1:5" x14ac:dyDescent="0.2">
      <c r="A31" t="s">
        <v>2612</v>
      </c>
      <c r="B31" t="s">
        <v>2615</v>
      </c>
      <c r="C31">
        <v>1</v>
      </c>
      <c r="D31" s="15">
        <v>1.0000000000000001E-9</v>
      </c>
      <c r="E31" t="s">
        <v>75612</v>
      </c>
    </row>
    <row r="32" spans="1:5" x14ac:dyDescent="0.2">
      <c r="A32" t="s">
        <v>4278</v>
      </c>
      <c r="B32" t="s">
        <v>4281</v>
      </c>
      <c r="C32">
        <v>1</v>
      </c>
      <c r="D32" s="15">
        <v>1.0000000000000001E-9</v>
      </c>
      <c r="E32" t="s">
        <v>75612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0"/>
  <sheetViews>
    <sheetView topLeftCell="A7" workbookViewId="0">
      <selection activeCell="B26" sqref="B26"/>
    </sheetView>
  </sheetViews>
  <sheetFormatPr baseColWidth="10" defaultColWidth="8.83203125" defaultRowHeight="15" x14ac:dyDescent="0.2"/>
  <cols>
    <col min="1" max="1" width="14.5" customWidth="1"/>
    <col min="2" max="2" width="112.1640625" customWidth="1"/>
    <col min="3" max="3" width="4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75587</v>
      </c>
      <c r="G1" s="5" t="s">
        <v>75588</v>
      </c>
      <c r="H1" s="5" t="s">
        <v>75589</v>
      </c>
      <c r="I1" s="5" t="s">
        <v>75590</v>
      </c>
      <c r="J1" s="5" t="s">
        <v>75591</v>
      </c>
      <c r="K1" s="5" t="s">
        <v>75592</v>
      </c>
      <c r="L1" s="5" t="s">
        <v>75593</v>
      </c>
      <c r="M1" s="5" t="s">
        <v>75594</v>
      </c>
      <c r="N1" s="5" t="s">
        <v>75595</v>
      </c>
      <c r="O1" s="5" t="s">
        <v>75596</v>
      </c>
    </row>
    <row r="2" spans="1:15" x14ac:dyDescent="0.2">
      <c r="A2" t="s">
        <v>75649</v>
      </c>
      <c r="B2" t="s">
        <v>75645</v>
      </c>
      <c r="C2" s="20" t="s">
        <v>75</v>
      </c>
      <c r="D2" t="s">
        <v>75646</v>
      </c>
      <c r="E2" t="s">
        <v>56</v>
      </c>
      <c r="F2">
        <v>2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s="21" t="s">
        <v>76</v>
      </c>
      <c r="D3" t="s">
        <v>75570</v>
      </c>
      <c r="F3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75602</v>
      </c>
      <c r="B4" t="s">
        <v>75603</v>
      </c>
      <c r="C4" s="21" t="s">
        <v>75604</v>
      </c>
      <c r="D4" t="s">
        <v>75605</v>
      </c>
      <c r="E4" t="s">
        <v>75606</v>
      </c>
      <c r="F4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75597</v>
      </c>
      <c r="B5" t="s">
        <v>34</v>
      </c>
      <c r="C5" s="21" t="s">
        <v>77</v>
      </c>
      <c r="D5" t="s">
        <v>75571</v>
      </c>
      <c r="F5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75598</v>
      </c>
      <c r="B6" t="s">
        <v>75599</v>
      </c>
      <c r="C6" s="21" t="s">
        <v>75600</v>
      </c>
      <c r="D6" t="s">
        <v>75601</v>
      </c>
      <c r="F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s="21" t="s">
        <v>78</v>
      </c>
      <c r="D7" t="s">
        <v>75572</v>
      </c>
      <c r="F7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s="21" t="s">
        <v>79</v>
      </c>
      <c r="D8" t="s">
        <v>75573</v>
      </c>
      <c r="F8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s="21" t="s">
        <v>80</v>
      </c>
      <c r="D9" t="s">
        <v>75574</v>
      </c>
      <c r="F9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s="21" t="s">
        <v>81</v>
      </c>
      <c r="D10" t="s">
        <v>75575</v>
      </c>
      <c r="F10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75581</v>
      </c>
      <c r="C11" s="21" t="s">
        <v>82</v>
      </c>
      <c r="D11" t="s">
        <v>75576</v>
      </c>
      <c r="F11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75582</v>
      </c>
      <c r="C12" s="21" t="s">
        <v>83</v>
      </c>
      <c r="D12" t="s">
        <v>59</v>
      </c>
      <c r="F12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75583</v>
      </c>
      <c r="C13" s="21" t="s">
        <v>84</v>
      </c>
      <c r="D13" t="s">
        <v>60</v>
      </c>
      <c r="F13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s="21" t="s">
        <v>85</v>
      </c>
      <c r="D14" t="s">
        <v>75577</v>
      </c>
      <c r="E14" t="s">
        <v>57</v>
      </c>
      <c r="F14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s="21" t="s">
        <v>86</v>
      </c>
      <c r="D15" t="s">
        <v>61</v>
      </c>
      <c r="F15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s="21" t="s">
        <v>87</v>
      </c>
      <c r="D16" t="s">
        <v>62</v>
      </c>
      <c r="F1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s="21" t="s">
        <v>88</v>
      </c>
      <c r="D17" t="s">
        <v>63</v>
      </c>
      <c r="F17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s="21" t="s">
        <v>89</v>
      </c>
      <c r="D18" t="s">
        <v>75578</v>
      </c>
      <c r="F18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s="21" t="s">
        <v>90</v>
      </c>
      <c r="D19" t="s">
        <v>64</v>
      </c>
      <c r="F19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s="21" t="s">
        <v>91</v>
      </c>
      <c r="D20" t="s">
        <v>65</v>
      </c>
      <c r="F20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s="21" t="s">
        <v>92</v>
      </c>
      <c r="D21" t="s">
        <v>66</v>
      </c>
      <c r="F21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s="21" t="s">
        <v>93</v>
      </c>
      <c r="D22" t="s">
        <v>75579</v>
      </c>
      <c r="F22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s="21" t="s">
        <v>94</v>
      </c>
      <c r="D23" t="s">
        <v>75580</v>
      </c>
      <c r="F23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s="21" t="s">
        <v>95</v>
      </c>
      <c r="D24" t="s">
        <v>67</v>
      </c>
      <c r="F24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75638</v>
      </c>
      <c r="C25" s="21" t="s">
        <v>75636</v>
      </c>
      <c r="D25" t="s">
        <v>75639</v>
      </c>
      <c r="F25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75640</v>
      </c>
      <c r="C26" s="21" t="s">
        <v>75637</v>
      </c>
      <c r="D26" t="s">
        <v>75641</v>
      </c>
      <c r="F2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50</v>
      </c>
      <c r="C27" s="21" t="s">
        <v>96</v>
      </c>
      <c r="D27" t="s">
        <v>68</v>
      </c>
      <c r="F27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51</v>
      </c>
      <c r="C28" s="21" t="s">
        <v>97</v>
      </c>
      <c r="D28" t="s">
        <v>69</v>
      </c>
      <c r="F28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52</v>
      </c>
      <c r="C29" s="21" t="s">
        <v>98</v>
      </c>
      <c r="D29" t="s">
        <v>70</v>
      </c>
      <c r="F29">
        <v>2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53</v>
      </c>
      <c r="C30" s="21" t="s">
        <v>99</v>
      </c>
      <c r="D30" t="s">
        <v>71</v>
      </c>
      <c r="F30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54</v>
      </c>
      <c r="C31" s="21" t="s">
        <v>100</v>
      </c>
      <c r="D31" t="s">
        <v>72</v>
      </c>
      <c r="F31">
        <v>2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55</v>
      </c>
      <c r="C32" s="21" t="s">
        <v>101</v>
      </c>
      <c r="D32" t="s">
        <v>73</v>
      </c>
      <c r="F32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75624</v>
      </c>
      <c r="C33" s="21" t="s">
        <v>102</v>
      </c>
      <c r="D33" t="s">
        <v>74</v>
      </c>
      <c r="E33" t="s">
        <v>58</v>
      </c>
      <c r="F33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75621</v>
      </c>
      <c r="B34" t="s">
        <v>75622</v>
      </c>
      <c r="C34" s="21" t="s">
        <v>75630</v>
      </c>
      <c r="D34" t="s">
        <v>75627</v>
      </c>
      <c r="E34" t="s">
        <v>75620</v>
      </c>
      <c r="F34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2">
      <c r="A35" t="s">
        <v>75623</v>
      </c>
      <c r="B35" t="s">
        <v>75633</v>
      </c>
      <c r="C35" s="21" t="s">
        <v>75635</v>
      </c>
      <c r="D35" t="s">
        <v>75634</v>
      </c>
      <c r="E35" t="s">
        <v>75617</v>
      </c>
      <c r="F35">
        <v>0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2">
      <c r="A36" t="s">
        <v>75618</v>
      </c>
      <c r="B36" s="9" t="s">
        <v>75625</v>
      </c>
      <c r="C36" s="21" t="s">
        <v>75631</v>
      </c>
      <c r="D36" t="s">
        <v>75628</v>
      </c>
      <c r="F3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2">
      <c r="A37" t="s">
        <v>75619</v>
      </c>
      <c r="B37" s="9" t="s">
        <v>75626</v>
      </c>
      <c r="C37" s="21" t="s">
        <v>75632</v>
      </c>
      <c r="D37" t="s">
        <v>75629</v>
      </c>
      <c r="F37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2">
      <c r="A38" t="s">
        <v>75650</v>
      </c>
      <c r="B38" t="s">
        <v>75647</v>
      </c>
      <c r="C38" s="21" t="s">
        <v>75651</v>
      </c>
      <c r="D38" t="s">
        <v>75648</v>
      </c>
      <c r="F38">
        <v>4</v>
      </c>
      <c r="G38" s="6"/>
      <c r="H38" s="6"/>
      <c r="I38" s="6"/>
      <c r="J38" s="6"/>
      <c r="K38" s="6"/>
      <c r="L38" s="6"/>
      <c r="M38" s="6"/>
      <c r="N38" s="6"/>
      <c r="O38" s="6"/>
    </row>
    <row r="39" spans="1:15" x14ac:dyDescent="0.2">
      <c r="A39" t="s">
        <v>75666</v>
      </c>
      <c r="B39" s="9" t="s">
        <v>75668</v>
      </c>
      <c r="C39" s="21" t="s">
        <v>75670</v>
      </c>
      <c r="D39" t="s">
        <v>75669</v>
      </c>
      <c r="F39">
        <v>2</v>
      </c>
      <c r="G39" s="6"/>
      <c r="H39" s="6"/>
      <c r="I39" s="6"/>
      <c r="J39" s="6"/>
      <c r="K39" s="6"/>
      <c r="L39" s="6"/>
      <c r="M39" s="6"/>
      <c r="N39" s="6"/>
      <c r="O39" s="6"/>
    </row>
    <row r="40" spans="1:15" x14ac:dyDescent="0.2">
      <c r="A40" t="s">
        <v>75667</v>
      </c>
      <c r="B40" t="s">
        <v>75673</v>
      </c>
      <c r="C40" s="21" t="s">
        <v>75672</v>
      </c>
      <c r="D40" t="s">
        <v>75671</v>
      </c>
      <c r="F40">
        <v>2</v>
      </c>
      <c r="G40" s="6"/>
      <c r="H40" s="6"/>
      <c r="I40" s="6"/>
      <c r="J40" s="6"/>
      <c r="K40" s="6"/>
      <c r="L40" s="6"/>
      <c r="M40" s="6"/>
      <c r="N40" s="6"/>
      <c r="O40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75603</v>
      </c>
      <c r="B3" s="10">
        <v>1</v>
      </c>
    </row>
    <row r="4" spans="1:2" x14ac:dyDescent="0.2">
      <c r="A4" s="7" t="s">
        <v>75599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75581</v>
      </c>
      <c r="B7" s="10">
        <v>2</v>
      </c>
    </row>
    <row r="8" spans="1:2" x14ac:dyDescent="0.2">
      <c r="A8" s="7" t="s">
        <v>75582</v>
      </c>
      <c r="B8" s="8">
        <v>2</v>
      </c>
    </row>
    <row r="9" spans="1:2" x14ac:dyDescent="0.2">
      <c r="A9" s="9" t="s">
        <v>75583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50</v>
      </c>
      <c r="B15" s="10">
        <v>4</v>
      </c>
    </row>
    <row r="16" spans="1:2" x14ac:dyDescent="0.2">
      <c r="A16" s="7" t="s">
        <v>53</v>
      </c>
      <c r="B16" s="8">
        <v>4</v>
      </c>
    </row>
    <row r="17" spans="1:2" x14ac:dyDescent="0.2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7"/>
  <sheetViews>
    <sheetView topLeftCell="A5" workbookViewId="0">
      <selection activeCell="F37" sqref="F37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9" x14ac:dyDescent="0.2">
      <c r="A1" s="13" t="s">
        <v>75613</v>
      </c>
      <c r="B1" s="13" t="s">
        <v>0</v>
      </c>
      <c r="C1" s="13" t="s">
        <v>75607</v>
      </c>
      <c r="D1" s="13" t="s">
        <v>75608</v>
      </c>
      <c r="E1" s="14" t="s">
        <v>75609</v>
      </c>
      <c r="F1" s="16" t="s">
        <v>75614</v>
      </c>
      <c r="H1" t="s">
        <v>75642</v>
      </c>
      <c r="I1" t="s">
        <v>75643</v>
      </c>
    </row>
    <row r="2" spans="1:9" x14ac:dyDescent="0.2">
      <c r="A2" t="s">
        <v>177</v>
      </c>
      <c r="B2" t="s">
        <v>180</v>
      </c>
      <c r="C2">
        <v>1E-4</v>
      </c>
      <c r="D2">
        <v>1E-4</v>
      </c>
      <c r="E2" t="s">
        <v>75611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2">
      <c r="A3" t="s">
        <v>275</v>
      </c>
      <c r="B3" t="s">
        <v>278</v>
      </c>
      <c r="C3">
        <v>1E-4</v>
      </c>
      <c r="D3">
        <v>1E-4</v>
      </c>
      <c r="E3" t="s">
        <v>75611</v>
      </c>
      <c r="F3" t="s">
        <v>3745</v>
      </c>
      <c r="H3" s="19">
        <f t="shared" ref="H3:H33" si="0">C3*1000000</f>
        <v>100</v>
      </c>
      <c r="I3" s="19">
        <f t="shared" ref="I3:I33" si="1">D3*1000000</f>
        <v>100</v>
      </c>
    </row>
    <row r="4" spans="1:9" x14ac:dyDescent="0.2">
      <c r="A4" t="s">
        <v>122</v>
      </c>
      <c r="B4" t="s">
        <v>125</v>
      </c>
      <c r="C4">
        <v>0.02</v>
      </c>
      <c r="D4">
        <v>1E-3</v>
      </c>
      <c r="E4" t="s">
        <v>75611</v>
      </c>
      <c r="F4" t="s">
        <v>3745</v>
      </c>
      <c r="H4" s="19">
        <f t="shared" si="0"/>
        <v>20000</v>
      </c>
      <c r="I4" s="19">
        <f t="shared" si="1"/>
        <v>1000</v>
      </c>
    </row>
    <row r="5" spans="1:9" x14ac:dyDescent="0.2">
      <c r="A5" t="s">
        <v>194</v>
      </c>
      <c r="B5" t="s">
        <v>197</v>
      </c>
      <c r="C5">
        <v>0.02</v>
      </c>
      <c r="D5">
        <v>9.9999999999999995E-7</v>
      </c>
      <c r="E5" t="s">
        <v>75611</v>
      </c>
      <c r="F5" t="s">
        <v>3745</v>
      </c>
      <c r="H5" s="19">
        <f t="shared" si="0"/>
        <v>20000</v>
      </c>
      <c r="I5" s="19">
        <f t="shared" si="1"/>
        <v>1</v>
      </c>
    </row>
    <row r="6" spans="1:9" x14ac:dyDescent="0.2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75611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2">
      <c r="A7" t="s">
        <v>1190</v>
      </c>
      <c r="B7" t="s">
        <v>1193</v>
      </c>
      <c r="C7">
        <v>0.01</v>
      </c>
      <c r="D7">
        <v>9.9999999999999995E-7</v>
      </c>
      <c r="E7" t="s">
        <v>75611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2">
      <c r="A8" t="s">
        <v>395</v>
      </c>
      <c r="B8" t="s">
        <v>398</v>
      </c>
      <c r="C8">
        <v>1E-4</v>
      </c>
      <c r="D8">
        <v>1E-4</v>
      </c>
      <c r="E8" t="s">
        <v>75611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2">
      <c r="A9" t="s">
        <v>470</v>
      </c>
      <c r="B9" t="s">
        <v>473</v>
      </c>
      <c r="C9">
        <f>C4</f>
        <v>0.02</v>
      </c>
      <c r="D9">
        <f>D4</f>
        <v>1E-3</v>
      </c>
      <c r="E9" t="s">
        <v>75611</v>
      </c>
      <c r="F9" t="s">
        <v>3745</v>
      </c>
      <c r="H9" s="19">
        <f t="shared" si="0"/>
        <v>20000</v>
      </c>
      <c r="I9" s="19">
        <f t="shared" si="1"/>
        <v>1000</v>
      </c>
    </row>
    <row r="10" spans="1:9" x14ac:dyDescent="0.2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75611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2">
      <c r="A11" t="s">
        <v>142</v>
      </c>
      <c r="B11" t="s">
        <v>145</v>
      </c>
      <c r="C11">
        <v>0.01</v>
      </c>
      <c r="D11">
        <v>9.9999999999999995E-7</v>
      </c>
      <c r="E11" t="s">
        <v>75611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2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75611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2">
      <c r="A13" t="s">
        <v>152</v>
      </c>
      <c r="B13" t="s">
        <v>155</v>
      </c>
      <c r="C13">
        <v>0.01</v>
      </c>
      <c r="D13">
        <v>9.9999999999999995E-7</v>
      </c>
      <c r="E13" t="s">
        <v>75611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2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75611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2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75610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2">
      <c r="A16" t="s">
        <v>3333</v>
      </c>
      <c r="B16" t="s">
        <v>3336</v>
      </c>
      <c r="C16">
        <v>1</v>
      </c>
      <c r="D16">
        <v>1</v>
      </c>
      <c r="E16" t="s">
        <v>75610</v>
      </c>
      <c r="F16" t="s">
        <v>75615</v>
      </c>
      <c r="H16" s="19">
        <f t="shared" si="0"/>
        <v>1000000</v>
      </c>
      <c r="I16" s="19">
        <f t="shared" si="1"/>
        <v>1000000</v>
      </c>
    </row>
    <row r="17" spans="1:9" x14ac:dyDescent="0.2">
      <c r="A17" t="s">
        <v>113</v>
      </c>
      <c r="B17" t="s">
        <v>116</v>
      </c>
      <c r="C17">
        <v>1</v>
      </c>
      <c r="D17">
        <v>1</v>
      </c>
      <c r="E17" t="s">
        <v>75610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2">
      <c r="A18" t="s">
        <v>186</v>
      </c>
      <c r="B18" t="s">
        <v>189</v>
      </c>
      <c r="C18">
        <v>0.01</v>
      </c>
      <c r="D18">
        <v>0.01</v>
      </c>
      <c r="E18" t="s">
        <v>75610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2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75612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2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75612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2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75612</v>
      </c>
      <c r="F21" s="18" t="s">
        <v>75615</v>
      </c>
      <c r="H21" s="19">
        <f t="shared" si="0"/>
        <v>20000</v>
      </c>
      <c r="I21" s="19">
        <f t="shared" si="1"/>
        <v>1</v>
      </c>
    </row>
    <row r="22" spans="1:9" x14ac:dyDescent="0.2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75612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2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75612</v>
      </c>
      <c r="F23" s="18" t="s">
        <v>75615</v>
      </c>
      <c r="H23" s="19">
        <f t="shared" si="0"/>
        <v>20000</v>
      </c>
      <c r="I23" s="19">
        <f t="shared" si="1"/>
        <v>1</v>
      </c>
    </row>
    <row r="24" spans="1:9" x14ac:dyDescent="0.2">
      <c r="A24" s="18" t="s">
        <v>1526</v>
      </c>
      <c r="B24" s="18" t="s">
        <v>1529</v>
      </c>
      <c r="C24" s="18">
        <v>0.01</v>
      </c>
      <c r="D24" s="18">
        <v>0.01</v>
      </c>
      <c r="E24" s="18" t="s">
        <v>75610</v>
      </c>
      <c r="F24" s="18" t="s">
        <v>3745</v>
      </c>
      <c r="H24" s="19">
        <f t="shared" si="0"/>
        <v>10000</v>
      </c>
      <c r="I24" s="19">
        <f t="shared" si="1"/>
        <v>10000</v>
      </c>
    </row>
    <row r="25" spans="1:9" x14ac:dyDescent="0.2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75612</v>
      </c>
      <c r="F25" s="18" t="s">
        <v>3745</v>
      </c>
      <c r="H25" s="19">
        <f t="shared" si="0"/>
        <v>20000</v>
      </c>
      <c r="I25" s="19">
        <f t="shared" si="1"/>
        <v>1</v>
      </c>
    </row>
    <row r="26" spans="1:9" x14ac:dyDescent="0.2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75612</v>
      </c>
      <c r="F26" s="18" t="s">
        <v>75615</v>
      </c>
      <c r="H26" s="19">
        <f t="shared" si="0"/>
        <v>20000</v>
      </c>
      <c r="I26" s="19">
        <f t="shared" si="1"/>
        <v>1</v>
      </c>
    </row>
    <row r="27" spans="1:9" x14ac:dyDescent="0.2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75612</v>
      </c>
      <c r="F27" s="18" t="s">
        <v>3745</v>
      </c>
      <c r="H27" s="19">
        <f t="shared" si="0"/>
        <v>20000</v>
      </c>
      <c r="I27" s="19">
        <f t="shared" si="1"/>
        <v>1</v>
      </c>
    </row>
    <row r="28" spans="1:9" x14ac:dyDescent="0.2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75612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2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75612</v>
      </c>
      <c r="F29" s="18" t="s">
        <v>75615</v>
      </c>
      <c r="H29" s="19">
        <f t="shared" si="0"/>
        <v>20000</v>
      </c>
      <c r="I29" s="19">
        <f t="shared" si="1"/>
        <v>1</v>
      </c>
    </row>
    <row r="30" spans="1:9" x14ac:dyDescent="0.2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75612</v>
      </c>
      <c r="F30" s="18" t="s">
        <v>75615</v>
      </c>
      <c r="H30" s="19">
        <f t="shared" si="0"/>
        <v>20000</v>
      </c>
      <c r="I30" s="19">
        <f t="shared" si="1"/>
        <v>1</v>
      </c>
    </row>
    <row r="31" spans="1:9" x14ac:dyDescent="0.2">
      <c r="A31" s="18" t="s">
        <v>364</v>
      </c>
      <c r="B31" s="18" t="s">
        <v>75616</v>
      </c>
      <c r="C31" s="18">
        <v>0.02</v>
      </c>
      <c r="D31" s="18">
        <v>9.9999999999999995E-7</v>
      </c>
      <c r="E31" s="18" t="s">
        <v>75612</v>
      </c>
      <c r="F31" s="18" t="s">
        <v>75615</v>
      </c>
      <c r="H31" s="19">
        <f t="shared" si="0"/>
        <v>20000</v>
      </c>
      <c r="I31" s="19">
        <f t="shared" si="1"/>
        <v>1</v>
      </c>
    </row>
    <row r="32" spans="1:9" x14ac:dyDescent="0.2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75612</v>
      </c>
      <c r="F32" s="18" t="s">
        <v>75615</v>
      </c>
      <c r="H32" s="19">
        <f t="shared" si="0"/>
        <v>20000</v>
      </c>
      <c r="I32" s="19">
        <f t="shared" si="1"/>
        <v>1</v>
      </c>
    </row>
    <row r="33" spans="1:9" x14ac:dyDescent="0.2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75612</v>
      </c>
      <c r="F33" s="18" t="s">
        <v>75615</v>
      </c>
      <c r="H33" s="19">
        <f t="shared" si="0"/>
        <v>20000</v>
      </c>
      <c r="I33" s="19">
        <f t="shared" si="1"/>
        <v>1</v>
      </c>
    </row>
    <row r="34" spans="1:9" x14ac:dyDescent="0.2">
      <c r="A34" s="18" t="s">
        <v>1269</v>
      </c>
      <c r="B34" s="18" t="s">
        <v>75644</v>
      </c>
      <c r="C34" s="18">
        <v>0.02</v>
      </c>
      <c r="D34" s="18">
        <v>9.9999999999999995E-7</v>
      </c>
      <c r="E34" s="18" t="s">
        <v>75612</v>
      </c>
      <c r="F34" s="18" t="s">
        <v>75615</v>
      </c>
    </row>
    <row r="35" spans="1:9" x14ac:dyDescent="0.2">
      <c r="A35" s="18" t="s">
        <v>404</v>
      </c>
      <c r="B35" s="18" t="s">
        <v>407</v>
      </c>
      <c r="C35" s="18">
        <v>0.02</v>
      </c>
      <c r="D35" s="18">
        <v>9.9999999999999995E-7</v>
      </c>
      <c r="E35" s="18" t="s">
        <v>75612</v>
      </c>
      <c r="F35" s="18"/>
    </row>
    <row r="36" spans="1:9" x14ac:dyDescent="0.2">
      <c r="A36" s="18" t="s">
        <v>1812</v>
      </c>
      <c r="B36" s="18" t="s">
        <v>1815</v>
      </c>
      <c r="C36" s="18">
        <v>0.02</v>
      </c>
      <c r="D36" s="18">
        <v>9.9999999999999995E-7</v>
      </c>
      <c r="E36" s="18" t="s">
        <v>75612</v>
      </c>
      <c r="F36" s="18"/>
    </row>
    <row r="37" spans="1:9" x14ac:dyDescent="0.2">
      <c r="A37" s="18" t="s">
        <v>380</v>
      </c>
      <c r="B37" s="18" t="s">
        <v>383</v>
      </c>
      <c r="C37" s="18">
        <v>0.02</v>
      </c>
      <c r="D37" s="18">
        <v>9.9999999999999995E-7</v>
      </c>
      <c r="E37" s="18" t="s">
        <v>75612</v>
      </c>
      <c r="F37" s="18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D4" sqref="D4"/>
    </sheetView>
  </sheetViews>
  <sheetFormatPr baseColWidth="10" defaultRowHeight="15" x14ac:dyDescent="0.2"/>
  <cols>
    <col min="1" max="1" width="21.33203125" bestFit="1" customWidth="1"/>
    <col min="2" max="3" width="21.33203125" customWidth="1"/>
    <col min="4" max="4" width="12.1640625" bestFit="1" customWidth="1"/>
  </cols>
  <sheetData>
    <row r="1" spans="1:4" x14ac:dyDescent="0.2">
      <c r="A1" s="13" t="s">
        <v>0</v>
      </c>
      <c r="B1" s="13" t="s">
        <v>75613</v>
      </c>
      <c r="C1" s="13" t="s">
        <v>75665</v>
      </c>
      <c r="D1" s="13" t="s">
        <v>75664</v>
      </c>
    </row>
    <row r="2" spans="1:4" x14ac:dyDescent="0.2">
      <c r="A2" t="s">
        <v>75652</v>
      </c>
      <c r="B2" s="23" t="s">
        <v>830</v>
      </c>
      <c r="C2" s="23" t="s">
        <v>833</v>
      </c>
      <c r="D2">
        <v>8.1918742070332656E-3</v>
      </c>
    </row>
    <row r="3" spans="1:4" x14ac:dyDescent="0.2">
      <c r="A3" t="s">
        <v>75653</v>
      </c>
      <c r="B3" s="23" t="s">
        <v>774</v>
      </c>
      <c r="C3" s="23" t="s">
        <v>777</v>
      </c>
      <c r="D3">
        <v>1.4938864262951253E-3</v>
      </c>
    </row>
    <row r="4" spans="1:4" x14ac:dyDescent="0.2">
      <c r="A4" t="s">
        <v>918</v>
      </c>
      <c r="B4" s="23" t="s">
        <v>916</v>
      </c>
      <c r="C4" s="23" t="s">
        <v>919</v>
      </c>
      <c r="D4" s="24">
        <v>6.6634442354116486E-3</v>
      </c>
    </row>
    <row r="5" spans="1:4" x14ac:dyDescent="0.2">
      <c r="A5" t="s">
        <v>75654</v>
      </c>
      <c r="B5" s="23" t="s">
        <v>2612</v>
      </c>
      <c r="C5" s="23" t="s">
        <v>2615</v>
      </c>
      <c r="D5">
        <v>1.4971134218232599E-3</v>
      </c>
    </row>
    <row r="6" spans="1:4" x14ac:dyDescent="0.2">
      <c r="A6" t="s">
        <v>75655</v>
      </c>
      <c r="B6" s="23" t="s">
        <v>1269</v>
      </c>
      <c r="C6" s="23" t="s">
        <v>75644</v>
      </c>
      <c r="D6">
        <v>3.7806793295937134E-2</v>
      </c>
    </row>
    <row r="7" spans="1:4" x14ac:dyDescent="0.2">
      <c r="A7" t="s">
        <v>75656</v>
      </c>
      <c r="B7" s="23" t="s">
        <v>979</v>
      </c>
      <c r="C7" s="23" t="s">
        <v>982</v>
      </c>
      <c r="D7">
        <v>1.2703978030723744E-3</v>
      </c>
    </row>
    <row r="8" spans="1:4" x14ac:dyDescent="0.2">
      <c r="A8" t="s">
        <v>75657</v>
      </c>
      <c r="B8" s="23" t="s">
        <v>1033</v>
      </c>
      <c r="C8" s="23" t="s">
        <v>1035</v>
      </c>
      <c r="D8">
        <v>1.0249612454879396E-4</v>
      </c>
    </row>
    <row r="9" spans="1:4" x14ac:dyDescent="0.2">
      <c r="A9" t="s">
        <v>75658</v>
      </c>
      <c r="B9" s="23" t="s">
        <v>1617</v>
      </c>
      <c r="C9" s="23" t="s">
        <v>1620</v>
      </c>
      <c r="D9">
        <v>1.348187933095618E-3</v>
      </c>
    </row>
    <row r="10" spans="1:4" x14ac:dyDescent="0.2">
      <c r="A10" t="s">
        <v>683</v>
      </c>
      <c r="B10" s="23" t="s">
        <v>681</v>
      </c>
      <c r="C10" s="23" t="s">
        <v>684</v>
      </c>
      <c r="D10">
        <v>6.8983001721525071E-4</v>
      </c>
    </row>
    <row r="11" spans="1:4" x14ac:dyDescent="0.2">
      <c r="A11" t="s">
        <v>75659</v>
      </c>
      <c r="B11" s="23" t="s">
        <v>293</v>
      </c>
      <c r="C11" s="23" t="s">
        <v>296</v>
      </c>
      <c r="D11">
        <v>1.265509466196482E-2</v>
      </c>
    </row>
    <row r="12" spans="1:4" x14ac:dyDescent="0.2">
      <c r="A12" t="s">
        <v>75660</v>
      </c>
      <c r="B12" s="23" t="s">
        <v>309</v>
      </c>
      <c r="C12" s="23" t="s">
        <v>312</v>
      </c>
      <c r="D12">
        <v>8.3147869765524713E-4</v>
      </c>
    </row>
    <row r="13" spans="1:4" x14ac:dyDescent="0.2">
      <c r="A13" t="s">
        <v>124</v>
      </c>
      <c r="B13" s="7" t="s">
        <v>122</v>
      </c>
      <c r="C13" s="7" t="s">
        <v>125</v>
      </c>
      <c r="D13">
        <v>2.704470563974179E-3</v>
      </c>
    </row>
    <row r="14" spans="1:4" x14ac:dyDescent="0.2">
      <c r="A14" t="s">
        <v>179</v>
      </c>
      <c r="B14" s="7" t="s">
        <v>177</v>
      </c>
      <c r="C14" s="7" t="s">
        <v>180</v>
      </c>
      <c r="D14">
        <v>1.0600088657963595E-4</v>
      </c>
    </row>
    <row r="15" spans="1:4" x14ac:dyDescent="0.2">
      <c r="A15" t="s">
        <v>277</v>
      </c>
      <c r="B15" s="9" t="s">
        <v>275</v>
      </c>
      <c r="C15" s="9" t="s">
        <v>278</v>
      </c>
      <c r="D15">
        <v>2.1807294816209588E-4</v>
      </c>
    </row>
    <row r="16" spans="1:4" x14ac:dyDescent="0.2">
      <c r="A16" t="s">
        <v>472</v>
      </c>
      <c r="B16" s="9" t="s">
        <v>470</v>
      </c>
      <c r="C16" s="9" t="s">
        <v>473</v>
      </c>
      <c r="D16">
        <v>2.8459847631725159E-4</v>
      </c>
    </row>
    <row r="17" spans="1:4" x14ac:dyDescent="0.2">
      <c r="A17" t="s">
        <v>397</v>
      </c>
      <c r="B17" s="7" t="s">
        <v>395</v>
      </c>
      <c r="C17" s="7" t="s">
        <v>398</v>
      </c>
      <c r="D17">
        <v>9.917767115110434E-6</v>
      </c>
    </row>
    <row r="18" spans="1:4" x14ac:dyDescent="0.2">
      <c r="A18" t="s">
        <v>144</v>
      </c>
      <c r="B18" s="9" t="s">
        <v>142</v>
      </c>
      <c r="C18" s="9" t="s">
        <v>145</v>
      </c>
      <c r="D18">
        <v>7.8394877527325987E-5</v>
      </c>
    </row>
    <row r="19" spans="1:4" x14ac:dyDescent="0.2">
      <c r="A19" t="s">
        <v>154</v>
      </c>
      <c r="B19" s="9" t="s">
        <v>152</v>
      </c>
      <c r="C19" s="9" t="s">
        <v>155</v>
      </c>
      <c r="D19">
        <v>3.8581193791908876E-4</v>
      </c>
    </row>
    <row r="20" spans="1:4" x14ac:dyDescent="0.2">
      <c r="A20" t="s">
        <v>75661</v>
      </c>
      <c r="B20" s="22" t="s">
        <v>132</v>
      </c>
      <c r="C20" s="22" t="s">
        <v>135</v>
      </c>
      <c r="D20">
        <v>2.2537163282395039E-3</v>
      </c>
    </row>
    <row r="21" spans="1:4" x14ac:dyDescent="0.2">
      <c r="A21" t="s">
        <v>75662</v>
      </c>
      <c r="B21" s="22" t="s">
        <v>161</v>
      </c>
      <c r="C21" s="22" t="s">
        <v>164</v>
      </c>
      <c r="D21">
        <v>2.6395344502518249E-4</v>
      </c>
    </row>
    <row r="22" spans="1:4" x14ac:dyDescent="0.2">
      <c r="A22" t="s">
        <v>75663</v>
      </c>
      <c r="B22" s="9" t="s">
        <v>194</v>
      </c>
      <c r="C22" s="9" t="s">
        <v>197</v>
      </c>
      <c r="D22">
        <v>2.4385553515104185E-5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75564</v>
      </c>
    </row>
    <row r="2" spans="1:2" x14ac:dyDescent="0.2">
      <c r="A2" t="s">
        <v>75563</v>
      </c>
      <c r="B2" t="s">
        <v>75565</v>
      </c>
    </row>
    <row r="3" spans="1:2" x14ac:dyDescent="0.2">
      <c r="A3" t="s">
        <v>75566</v>
      </c>
      <c r="B3" t="s">
        <v>75568</v>
      </c>
    </row>
    <row r="4" spans="1:2" x14ac:dyDescent="0.2">
      <c r="A4" t="s">
        <v>75569</v>
      </c>
      <c r="B4" t="s">
        <v>75567</v>
      </c>
    </row>
    <row r="5" spans="1:2" x14ac:dyDescent="0.2">
      <c r="A5" t="s">
        <v>75585</v>
      </c>
      <c r="B5" t="s">
        <v>75586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1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1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1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1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1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1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1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1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1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1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1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1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1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1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1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1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1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1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1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1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1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1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1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1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1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1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1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1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1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1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1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1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1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1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1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1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1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1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1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1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1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1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1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1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1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1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1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1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1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1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1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1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1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1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1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1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1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1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1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1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1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1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1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1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1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1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1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1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1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1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1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1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1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1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1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1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1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1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1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1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1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1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1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1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1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1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1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1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1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1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1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1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1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1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1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1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1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1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1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1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1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1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1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1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1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1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1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1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1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1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1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1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1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1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15">
      <c r="A116" s="4" t="s">
        <v>1033</v>
      </c>
      <c r="B116" s="3" t="s">
        <v>1034</v>
      </c>
      <c r="C116" s="4" t="s">
        <v>75584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1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1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1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1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1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1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1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1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1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1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1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1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1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1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1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1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1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1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1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1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1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1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1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1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1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1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1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1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1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1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1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1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1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1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1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1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1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1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1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1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1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1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1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1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1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1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1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1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1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1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1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1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1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1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1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1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1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1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1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1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1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1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1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1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1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1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1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1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1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1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1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1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1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1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1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1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1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1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1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1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1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1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1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1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1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1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1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1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1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1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1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1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1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1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1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1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1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1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1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1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1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1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1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1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1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1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1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1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1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1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1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1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1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1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1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1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1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1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1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1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1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1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1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1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1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1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1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1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1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1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1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1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1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1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1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1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1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1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1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1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1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1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1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1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1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1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1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1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1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1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1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1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1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1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1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1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1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1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1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1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1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1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1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1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1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1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1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1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1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1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1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1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1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1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1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1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1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1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1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1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1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1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1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1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1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1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1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1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1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1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1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1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1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1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1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1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1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1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1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1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1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1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1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1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1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1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1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1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1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1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1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1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1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1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1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1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1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1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1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1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1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1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1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1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1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1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1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1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1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1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1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1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1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1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1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1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1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1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1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1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1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1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1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1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1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1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1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1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1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1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1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1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1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1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1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1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1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1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1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1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1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1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1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1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1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1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1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1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1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1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1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1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1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1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1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1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1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1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1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1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1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1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1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1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1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1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1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1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1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1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1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1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1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1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1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1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1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1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1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1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1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1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1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1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1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1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1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1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1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1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1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1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1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1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1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1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1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1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1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1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1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1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1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1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1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1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1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1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1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1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1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1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1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1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1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1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1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1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1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1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1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1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1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1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1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1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1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1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1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1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1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1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1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1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1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1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1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1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1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1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1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1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1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1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1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1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1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1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1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1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1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1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1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1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1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1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1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1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1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1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1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1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1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1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1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1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1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1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1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1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1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1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1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1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1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1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1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1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1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1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1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1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1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1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1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1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1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1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1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1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1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1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1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1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1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1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1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1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1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1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1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1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1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1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1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1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1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1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1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1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1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1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1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1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1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1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1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1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1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1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1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1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1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1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1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1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1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1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1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1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1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1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1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1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1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1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1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1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1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1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1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1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1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1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1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1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1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1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1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1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1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1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1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1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1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1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1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1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1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1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1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1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1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1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1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1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1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1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1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1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1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1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1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1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1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1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1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1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1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1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1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1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1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1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1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1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1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1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1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1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1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1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1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1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1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1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1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1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1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1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1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1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1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1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1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1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1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1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1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1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1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1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1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1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1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1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1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1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1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1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1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1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1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1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1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1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1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1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1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1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1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1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1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1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1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1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1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1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1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1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1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1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1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1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1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1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1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1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1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1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1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1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1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1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1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1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1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1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1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1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1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1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1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1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1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1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1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1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1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1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1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1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1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1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1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1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1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1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1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1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1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1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1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1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1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1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1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1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1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1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1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1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1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1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1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1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1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1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1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1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1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1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1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1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1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1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1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1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1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1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1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1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1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1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1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1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1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1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1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1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1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1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1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1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1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1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1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1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1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1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1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1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1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1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1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1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1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1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1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1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1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1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1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1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1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1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1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1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1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1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1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1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1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1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1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1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1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1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1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1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1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1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1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1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1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1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1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1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1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1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1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1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1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1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1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1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1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1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1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1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1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1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1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1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1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1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1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1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1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1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1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1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1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1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1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1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1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1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1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1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1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1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1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1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1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1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1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1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1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1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1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1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1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1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1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1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1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1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1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1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1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1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1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1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1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1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1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1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1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1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1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1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1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1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1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1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1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1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1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1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1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1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1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1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1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1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1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1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1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1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1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1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1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1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1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1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1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1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1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1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1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1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1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1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1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1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1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1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1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1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1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1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1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1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1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1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1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1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1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1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1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1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1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1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1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1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1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1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1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1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1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1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1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1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1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1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1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1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1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1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1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1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1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1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1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1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1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1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1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1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1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1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1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1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1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1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1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1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1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1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1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1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1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1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1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1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1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1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1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1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1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1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1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1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1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1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1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1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1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1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1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1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1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1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1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1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1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1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1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1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1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1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1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1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1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1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1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1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1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1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1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1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1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1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1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1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1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1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1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1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1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1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1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1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1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1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1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1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1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1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1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1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1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1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1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1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1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1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1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1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1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1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1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1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1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1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1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1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1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1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1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1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1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1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1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1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1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1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1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1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1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1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1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1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1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1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1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1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1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1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1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1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1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1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1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1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1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1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1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1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1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1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1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1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1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1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1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1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1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1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1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1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1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1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1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1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1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1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1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1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1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1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1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1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1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1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1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1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1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1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1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1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1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1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1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1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1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1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1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1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1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1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1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1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1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1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1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1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1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1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1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1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1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1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1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1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1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1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1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1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1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1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1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1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1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1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1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1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1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1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1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1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1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1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1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1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1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1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1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1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1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1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1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1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1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1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1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1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1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1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1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1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1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1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1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1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1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1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1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1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1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1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1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1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1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1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1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1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1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1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1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1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1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1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1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1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1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1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1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1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1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1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1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1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1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1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1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1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1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1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1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1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1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1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1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1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1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1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1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1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1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1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1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1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1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1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1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1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1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1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1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1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1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1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1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1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1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1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1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1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1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1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1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1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1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1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1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1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1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1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1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1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1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1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1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1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1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1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1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1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1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1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1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1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1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1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1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1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1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1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1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1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1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1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1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1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1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1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1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1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1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1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1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1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1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1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1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1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1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1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1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1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1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1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1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1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1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1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1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1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1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1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1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1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1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1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1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1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1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1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1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1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1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1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1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1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1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1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1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1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1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1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1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1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1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1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1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1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1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1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1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1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1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1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1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1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1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1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1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1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1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1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1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1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1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1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1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1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1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1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1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1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1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1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1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1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1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1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1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1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1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1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1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1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1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1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1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1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1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1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1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1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1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1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1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1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1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1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1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1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1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1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1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1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1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1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1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1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1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1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1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1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1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1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1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1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1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1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1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1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1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1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1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1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1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1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1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1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1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1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1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1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1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1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1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1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1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1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1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1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1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1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1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1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1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1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1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1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1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1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1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1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1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1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1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1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1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1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1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1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1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1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1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1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1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1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1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1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1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1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1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1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1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1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1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1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1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1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1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1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1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1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1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1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1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1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1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1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1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1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1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1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1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1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1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1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1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1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1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1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1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1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1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1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1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1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1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1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1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1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1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1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1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1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1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1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1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1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1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1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1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1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1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1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1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1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1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1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1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1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1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1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1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1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1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1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1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1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1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1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1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1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1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1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1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1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1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1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1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1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1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1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1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1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1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1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1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1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1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1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1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1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1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1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1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1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1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1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1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1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1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1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1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1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1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1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1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1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1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1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1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1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1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1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1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1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1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1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1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1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1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1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1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1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1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1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1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1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1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1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1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1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1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1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1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1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1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1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1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1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1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1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1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1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1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1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1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1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1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1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1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1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1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1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1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1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1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1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1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1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1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1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1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1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1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1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1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1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1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1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1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1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1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1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1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1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1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1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1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1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1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1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1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1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1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1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1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1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1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1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1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1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1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1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1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1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1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1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1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1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1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1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1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1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1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1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1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1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1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1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1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1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1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1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1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1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1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1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1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1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1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1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1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1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1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1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1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1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1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1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1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1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1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1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1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1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1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1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1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1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1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1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1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1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1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1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1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1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1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1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1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1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1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1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1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1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1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1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1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1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1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1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1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1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1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1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1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1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1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1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1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1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1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1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1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1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1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1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1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1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1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1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1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1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1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1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1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1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1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1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1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1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1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1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1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1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1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1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1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1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1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1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1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1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1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1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1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1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1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1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1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1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1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1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1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1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1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1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1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1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1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1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1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1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1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1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1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1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1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1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1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1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1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1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1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1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1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1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1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1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1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1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1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1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1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1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1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1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1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1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1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1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1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1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1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1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1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1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1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1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1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1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1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1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1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1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1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1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1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1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1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1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1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1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1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1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1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1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1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1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1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1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1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1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1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1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1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1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1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1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1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1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1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1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1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1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1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1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1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1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1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1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1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1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1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1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1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1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1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1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1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1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1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1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1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1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1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1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1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1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1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1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1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1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1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1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1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1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1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1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1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1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1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1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1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1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1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1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1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1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1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1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1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1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1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1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1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1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1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1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1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1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1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1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1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1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1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1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1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1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1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1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1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1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1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1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1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1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1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1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1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1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1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1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1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1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1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1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1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1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1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1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1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1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1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1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1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1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1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1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1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1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1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1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1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1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1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1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1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1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1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1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1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1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1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1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1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1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1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1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1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1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1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1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1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1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1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1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1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1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1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1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1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1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1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1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1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1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1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1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1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1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1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1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1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1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1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1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1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1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1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1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1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1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1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1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1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1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1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1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1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1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1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1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1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1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1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1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1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1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1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1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1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1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1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1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1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1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1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1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1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1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1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1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1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1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1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1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1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1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1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1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1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1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1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1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1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1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1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1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1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1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1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1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1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1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1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1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1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1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1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1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1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1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1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1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1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1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1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1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1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1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1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1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1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1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1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1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1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1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1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1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1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1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1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1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1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1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1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1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1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1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1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1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1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1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1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1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1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1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1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1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1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1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1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1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1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1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1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1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1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1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1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1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1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1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1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1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1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1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1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1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1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1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1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1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1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1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1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1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1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1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1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1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1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1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1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1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1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1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1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1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1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1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1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1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1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1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1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1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1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1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1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1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1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1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1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1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1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1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1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1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1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1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1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1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1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1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1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1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1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1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1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1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1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1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1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1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1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1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1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1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1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1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1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1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1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1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1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1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1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1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1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1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1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1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1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1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1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1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1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1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1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1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1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1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1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1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1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1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1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1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1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1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1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1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1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1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1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1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1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1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1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1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1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1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1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1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1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1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1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1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1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1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1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1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1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1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1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1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1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1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1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1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1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1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1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1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1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1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1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1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1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1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1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1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1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1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1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1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1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1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1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1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1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1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1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1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1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1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1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1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1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1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1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1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1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1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1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1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1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1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1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1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1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1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1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1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1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1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1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1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1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1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1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1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1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1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1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1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1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1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1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1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1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1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1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1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1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1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1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1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1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1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1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1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1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1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1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1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1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1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1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1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1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1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1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1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1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1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1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1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1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1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1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1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1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1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1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1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1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1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1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1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1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1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1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1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1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1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1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1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1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1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1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1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1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1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1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1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1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1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1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1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1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1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1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1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1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1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1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1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1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1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1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1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1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1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1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1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1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1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1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1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1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1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1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1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1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1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1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1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1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1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1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1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1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1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1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1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1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1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1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1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1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1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1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1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1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1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1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1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1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1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1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1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1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1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1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1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1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1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1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1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1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1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1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1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1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1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1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1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1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1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1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1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1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1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1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1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1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1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1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1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1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1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1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1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1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1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1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1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1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1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1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1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1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1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1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1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1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1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1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1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1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1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1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1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1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1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1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1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1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1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1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1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1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1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1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1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1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1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1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1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1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1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1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1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1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1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1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1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1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1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1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1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1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1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1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1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1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1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1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1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1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1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1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1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1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1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1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1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1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1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1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1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1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1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1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1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1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1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1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1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1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1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1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1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1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1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1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1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1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1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1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1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1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1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1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1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1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1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1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1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1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1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1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1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1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1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1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1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1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1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1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1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1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1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1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1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1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1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1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1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1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1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1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1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1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1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1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1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1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1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1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1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1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1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1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1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1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1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1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1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1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1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1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1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1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1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1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1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1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1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1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1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1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1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1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1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1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1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1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1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1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1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1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1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1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1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1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1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1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1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1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1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1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1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1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1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1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1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1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1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1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1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1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1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1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1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1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1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1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1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1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1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1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1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1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1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1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1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1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1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1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1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1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1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1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1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1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1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1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1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1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1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1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1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1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1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1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1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1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1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1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1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1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1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1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1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1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1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1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1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1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1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1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1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1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1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1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1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1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1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1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1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1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1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1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1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1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1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1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1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1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1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1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1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1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1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1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1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1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1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1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1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1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1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1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1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1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1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1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1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1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1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1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1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1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1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1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1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1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1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1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1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1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1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1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1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1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1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1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1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1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1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1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1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1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1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1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1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1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1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1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1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1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1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1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1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1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1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1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1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1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1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1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1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1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1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1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1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1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1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1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1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1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1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1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1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1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1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1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1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1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1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1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1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1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1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1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1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1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1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1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1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1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1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1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1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1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1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1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1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1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1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1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1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1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1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1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1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1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1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1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1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1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1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1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1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1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1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1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1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1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1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1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1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1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1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1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1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1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1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1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1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1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1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1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1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1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1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1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1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1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1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1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1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1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1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1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1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1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1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1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1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1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1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1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1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1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1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1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1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1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1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1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1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1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1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1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1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1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1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1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1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1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1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1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1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1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1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1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1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1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1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1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1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1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1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1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1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1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1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1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1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1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1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1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1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1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1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1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1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1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1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1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1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1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1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1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1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1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1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1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1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1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1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1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1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1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1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1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1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1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1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1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1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1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1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1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1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1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1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1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1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1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1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1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1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1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1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1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1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1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1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1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1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1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1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1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1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1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1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1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1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1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1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1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1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1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1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1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1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1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1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1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1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1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1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1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1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1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1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1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1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1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1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1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1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1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1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1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1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1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1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1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1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1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1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1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1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1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1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1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1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1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1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1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1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1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1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1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1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1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1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1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1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1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1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1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1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1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1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1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1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1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1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1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1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1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1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1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1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1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1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1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1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1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1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1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1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1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1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1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1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1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1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1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1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1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1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1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1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1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1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1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1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1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1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1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1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1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1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1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1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1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1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1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1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1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1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1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1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1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1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1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1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1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1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1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1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1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1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1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1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1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1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1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1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1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1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1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1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1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1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1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1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1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1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1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1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1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1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1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1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1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1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1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1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1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1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1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1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1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1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1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1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1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1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1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1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1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1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1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1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1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1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1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1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1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1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1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1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1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1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1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1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1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1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1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1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1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1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1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1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1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1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1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1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1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1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1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1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1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1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1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1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1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1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1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1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1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1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1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1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1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1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1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1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1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1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1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1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1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1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1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1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1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1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1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1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1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1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1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1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1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1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1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1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1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1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1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1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1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1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1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1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1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1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1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1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1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1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1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1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1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1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1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1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1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1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1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1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1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1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1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1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1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1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1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1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1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1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1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1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1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1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1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1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1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1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1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1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1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1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1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1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1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1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1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1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1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1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1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1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1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1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1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1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1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1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1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1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1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1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1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1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1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1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1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1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1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1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1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1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1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1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1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1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1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1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1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1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1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1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1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1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1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1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1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1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1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1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1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1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1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1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1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1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1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1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1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1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1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1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1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1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1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1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1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1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1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1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1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1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1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1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1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1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1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1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1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1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1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1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1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1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1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1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1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1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1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1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1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1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1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1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1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1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1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1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1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1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1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1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1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1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1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1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1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1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1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1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1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1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1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1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1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1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1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1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1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1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1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1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1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1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1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1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1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1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1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1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1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1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1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1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1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1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1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1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1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1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1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1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1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1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1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1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1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1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1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1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1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1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1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1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1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1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1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1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1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1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1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1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1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1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1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1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1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1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1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1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1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1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1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1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1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1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1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1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1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1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1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1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1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1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1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1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1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1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1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1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1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1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1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1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1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1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1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1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1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1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1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1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1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1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1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1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1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1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1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1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1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1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1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1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1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1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1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1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1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1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1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1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1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1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1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1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1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1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1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1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1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1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1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1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1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1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1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1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1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1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1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1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1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1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1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1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1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1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1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1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1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1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1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1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1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1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1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1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1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1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1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1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1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1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1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1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1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1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1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1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1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1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1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1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1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1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1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1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1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1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1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1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1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1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1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1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1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1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1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1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1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1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1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1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1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1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1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1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1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1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1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1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1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1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1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1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1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1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1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1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1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1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1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1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1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1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1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1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1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1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1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1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1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1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1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1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1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1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1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1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1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1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1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1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1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1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1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1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1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1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1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1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1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1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1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1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1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1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1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1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1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1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1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1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1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1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1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1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1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1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1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1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1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1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1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1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1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1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1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1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1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1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1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1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1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1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1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1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1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1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1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1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1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1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1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1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1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1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1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1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1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1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1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1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1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1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1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1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1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1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1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1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1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1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1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1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1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1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1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1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1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1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1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1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1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1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1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1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1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1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1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1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1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1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1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1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1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1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1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1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1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1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1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1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1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1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1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1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1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1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1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1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1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1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1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1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1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1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1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1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1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1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1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1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1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1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1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1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1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1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1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1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1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1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1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1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1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1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1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1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1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1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1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1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1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1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1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1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1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1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1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1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1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1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1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1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1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1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1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1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1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1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1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1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1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1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1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1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1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1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1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1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1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1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1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1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1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1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1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1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1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1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1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1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1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1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1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1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1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1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1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1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1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1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1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1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1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1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1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1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1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1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1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1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1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1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1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1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1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1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1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1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1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1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1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1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1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1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1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1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1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1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1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1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1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1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1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1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1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1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1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1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1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1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1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1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1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1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1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1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1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1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1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1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1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1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1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1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1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1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1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1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1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1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1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1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1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1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1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1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1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1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1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1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1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1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1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1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1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1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1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1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1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1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1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1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1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1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1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1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1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1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1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1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1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1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1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1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1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1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1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1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1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1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1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1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1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1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1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1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1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1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1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1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1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1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1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1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1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1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1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1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1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1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1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1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1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1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1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1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1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1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1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1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1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1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1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1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1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1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1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1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1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1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1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1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1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1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1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1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1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1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1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1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1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1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1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1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1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1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1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1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1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1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1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1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1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1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1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1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1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1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1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1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1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1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1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1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1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1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1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1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1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1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1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1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1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1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1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1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1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1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1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1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1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1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1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1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1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1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1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1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1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1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1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1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1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1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1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1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1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1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1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1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1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1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1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1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1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1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1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1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1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1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1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1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1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1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1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1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1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1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1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1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1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1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1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1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1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1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1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1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1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1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1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1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1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1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1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1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1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1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1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1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1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1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1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1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1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1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1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1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1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1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1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1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1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1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1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1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1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1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1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1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1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1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1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1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1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1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1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1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1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1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1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1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1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1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1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1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1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1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1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1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1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1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1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1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1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1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1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1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1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1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1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1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1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1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1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1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1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1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1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1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1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1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1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1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1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1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1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1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1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1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1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1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1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1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1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1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1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1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1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1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1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1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1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1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1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1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1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1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1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1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1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1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1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1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1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1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1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1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1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1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1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1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1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1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1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1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1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1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1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1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1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1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1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1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1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1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1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1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1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1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1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1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1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1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1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1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1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1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1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1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1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1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1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1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1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1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1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1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1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1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1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1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1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1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1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1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1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1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1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1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1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1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1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1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1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1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1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1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1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1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1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1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1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1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1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1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1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1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1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1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1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1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1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1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1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1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1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1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1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1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1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1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1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1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1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1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1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1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1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1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1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1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1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1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1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1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1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1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1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1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1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1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1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1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1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1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1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1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1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1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1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1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1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1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1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1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1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1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1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1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1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1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1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1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1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1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1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1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1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1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1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1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1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1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1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1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1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1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1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1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1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1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1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1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1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1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1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1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1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1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1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1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1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1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1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1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1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1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1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1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1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1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1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1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1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1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1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1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1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1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1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1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1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1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1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1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1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1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1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1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1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1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1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1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1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1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1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1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1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1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1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1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1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1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1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1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1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1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1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1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1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1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1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1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1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1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1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1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1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1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1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1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1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1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1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1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1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1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1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1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1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1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1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1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1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1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1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1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1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1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1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1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1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1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1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1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1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1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1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1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1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1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1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1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1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1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1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1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1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1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1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1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1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1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1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1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1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1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1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1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1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1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1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1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1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1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1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1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1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1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1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1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1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1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1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1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1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1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1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1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1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1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1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1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1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1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1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1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1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1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1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1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1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1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1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1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1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1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1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1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1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1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1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1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1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1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1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1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1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1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1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1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1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1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1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1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1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1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1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1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1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1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1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1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1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1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1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1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1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1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1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1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1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1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1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1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1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1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1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1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1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1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1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1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1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1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1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1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1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1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1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1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1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1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1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1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1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1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1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1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1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1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1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1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1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1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1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1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1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1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1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1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1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1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1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1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1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1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1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1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1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1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1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1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1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1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1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1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1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1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1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1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1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1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1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1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1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1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1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1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1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1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1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1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1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1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1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1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1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1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1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1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1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1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1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1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1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1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1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1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1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1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1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1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1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1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1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1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1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1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1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1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1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1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1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1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1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1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1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1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1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1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1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1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1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1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1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1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1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1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1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1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1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1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1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1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1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1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1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1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1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1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1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1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1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1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1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1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1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1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1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1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1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1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1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1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1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1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1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1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1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1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1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1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1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1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1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1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1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1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1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1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1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1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1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1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1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1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1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1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1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1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1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1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1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1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1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1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1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1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1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1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1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1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1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1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1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1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1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1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1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1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1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1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1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1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1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1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1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1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1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1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1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1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1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1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1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1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1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1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1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1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1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1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1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1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1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1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1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1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1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1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1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1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1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1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1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1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1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1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1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1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1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1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1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1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1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1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1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1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1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1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1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1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1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1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1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1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1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1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1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1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1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1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1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1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1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1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1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1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1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1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1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1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1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1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1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1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1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1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1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1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1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1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1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1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1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1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1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1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1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1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1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1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1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1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1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1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1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1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1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1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1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1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1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1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1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1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1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1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1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1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1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1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1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1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1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1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1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1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1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1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1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1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1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1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1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1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1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1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1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1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1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1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1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1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1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1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1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1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1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1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1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1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1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1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1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1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1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1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1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1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1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1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1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1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1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1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1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1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1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1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1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1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1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1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1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1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1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1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1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1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1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1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1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1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1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1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1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1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1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1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1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1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1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1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1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1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1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1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1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1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1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1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1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1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1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1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1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1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1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1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1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1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1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1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1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1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1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1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1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1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1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1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1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1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1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1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1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1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1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1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1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1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1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1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1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1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1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1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1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1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1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1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1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1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1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1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1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1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1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1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1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1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1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1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1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1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1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1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1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1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1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1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1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1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1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1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1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1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1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1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1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1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1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1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1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1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1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1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1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1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1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1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1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1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1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1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1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1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1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1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1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1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1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1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1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1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1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1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1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1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1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1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1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1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1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1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1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1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1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1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1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1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1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1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1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1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1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1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1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1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1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1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1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1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1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1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1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1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1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1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1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1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1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1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1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1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1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1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1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1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1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1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1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1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1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1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1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1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1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1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1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1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1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1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1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1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1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1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1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1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1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1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1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1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1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1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1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1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1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1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1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1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1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1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1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1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1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1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1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1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1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1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1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1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1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1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1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1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1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1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1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1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1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1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1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1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1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1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1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1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1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1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1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1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1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1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1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1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1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1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1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1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1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1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1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1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1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1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1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1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1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1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1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1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1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1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1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1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1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1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1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1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1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1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1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1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1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1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1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1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1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1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1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1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1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1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1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1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1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1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1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1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1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1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1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1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1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1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1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1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1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1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1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1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1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1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1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1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1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1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1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1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1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1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1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1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1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1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1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1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1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1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1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1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1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1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1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1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1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1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1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1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1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1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1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1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1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1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1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1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1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1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1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1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1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1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1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1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1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1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1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1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1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1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1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1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1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1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1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1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1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1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1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1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1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1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1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1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1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1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1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1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1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1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1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1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1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1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1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1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1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1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1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1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1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1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1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1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1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1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1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1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1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1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1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1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1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1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1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1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1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1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1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1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1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1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1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1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1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1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1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1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1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1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1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1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1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1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1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1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1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1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1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1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1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1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1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1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1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1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1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1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1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1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1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1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1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1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1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1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1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1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1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1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1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1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1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1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1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1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1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1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1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1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1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1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1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1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1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1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1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1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1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1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1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1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1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1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1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1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1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1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1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1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1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1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1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1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1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1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1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1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1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1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1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1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1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1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1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1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1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1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1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1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1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1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1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1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1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1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1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1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1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1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1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1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1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1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1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1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1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1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1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1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1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1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1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1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1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1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1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1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1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1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1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1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1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1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1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1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1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1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1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1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1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1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1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1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1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1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1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1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1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1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1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1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1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1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1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1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1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1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1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1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1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1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1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1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1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1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1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1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1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1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1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1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1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1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1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1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1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1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1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1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1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1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1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1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1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1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1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1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1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1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1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1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1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1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1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1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1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1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1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1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1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1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1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1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1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1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1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1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1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1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1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1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1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1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1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1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1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1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1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1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1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1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1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1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1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1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1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1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1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1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1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1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1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1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1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1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1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1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1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1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1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1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1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1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1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1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1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1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1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1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1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1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1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1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1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1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1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1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1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1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1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1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1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1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1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1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1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1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1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1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1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1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1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1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1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1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1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1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1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1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1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1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1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1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1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1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1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1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1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1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1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1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1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1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1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1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1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1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1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1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1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1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1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1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1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1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1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1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1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1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1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1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1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1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1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1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1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1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1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1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1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1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1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1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1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1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1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1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1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1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1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1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1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1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1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1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1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1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1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1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1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1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1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1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1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1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1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1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1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1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1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1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1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1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1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1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1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1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1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1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1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1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1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1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1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1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1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1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1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1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1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1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1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1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1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1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1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1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1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1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1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1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1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1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1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1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1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1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1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1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1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1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1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1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1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1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1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1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1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1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1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1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1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1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1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1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1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1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1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1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1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1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1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1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1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1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1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1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1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1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1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1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1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1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1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1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1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1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1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1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1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1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1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1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1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1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1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1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1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1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1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1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1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1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1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1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1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1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1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1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1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1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1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1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1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1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1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1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1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1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1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1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1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1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1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1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1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1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1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1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1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1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1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1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1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1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1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1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1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1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1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1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1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1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1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1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1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1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1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1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1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1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1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1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1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1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1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1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1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1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1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1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1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1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1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1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1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1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1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1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1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1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1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1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1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1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1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1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1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1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1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1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1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1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1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1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1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1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1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1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1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1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1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1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1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1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1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1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1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1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1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1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1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1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1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1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1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1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1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1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1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1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1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1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1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1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1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1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1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1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1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1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1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1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1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1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1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1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1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1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1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1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1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1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1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1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1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1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1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1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1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1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1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1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1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1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1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1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1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1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1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1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1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1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1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1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1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1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1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1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1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1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1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1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1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1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1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1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1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1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1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1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1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1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1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1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1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1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1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1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1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1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1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1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1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1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1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1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1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1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1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1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1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1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1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1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1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1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1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1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1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1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1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1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1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1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1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1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1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1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1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1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1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1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1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1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1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1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1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1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1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1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1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1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1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1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1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1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1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1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1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1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1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1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1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1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1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1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1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1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1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1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1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1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1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1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1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1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1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1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1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1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1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1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1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1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1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1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1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1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1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1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1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1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1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1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1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1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1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1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1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1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1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1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1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1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1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1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1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1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1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1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1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1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1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1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1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1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1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1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1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1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1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1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1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1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1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1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1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1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1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1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1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1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1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1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1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1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1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1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1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1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1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1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1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1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1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1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1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1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1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1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1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1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1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1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1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1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1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1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1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1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1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1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1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1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1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1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1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1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1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1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1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1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1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1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1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1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1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1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1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1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1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1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1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1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1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1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1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1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1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1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1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1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1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1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1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1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1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1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1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1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1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1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1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1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1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1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1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1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1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1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1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1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1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1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1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1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1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1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1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1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1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1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1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1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1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1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1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1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1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1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1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1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1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1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1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1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1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1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1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1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1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1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1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1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1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1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1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1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1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1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1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1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1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1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1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1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1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1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1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1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1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1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1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1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1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1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1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1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1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1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1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1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1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1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1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1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1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1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1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1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1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1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1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1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1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1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1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1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1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1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1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1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1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1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1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1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1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1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1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1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1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1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1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1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1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1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1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1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1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1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1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1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1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1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1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1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1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1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1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1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1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1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1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1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1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1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1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1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1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1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1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1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1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1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1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1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1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1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1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1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1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1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1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1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1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1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1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1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1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1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1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1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1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1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1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1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1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1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1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1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1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1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1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1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1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1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1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1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1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1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1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1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1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1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1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1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1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1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1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1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1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1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1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1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1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1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1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1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1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1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1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1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1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1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1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1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1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1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1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1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1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1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1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1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1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1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1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1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1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1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1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1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1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1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1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1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1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1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1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1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1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1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1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1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1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1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1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1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1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1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1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1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1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1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1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1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1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1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1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1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1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1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1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1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1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1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1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1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1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1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1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1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1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1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1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1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1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1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1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1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1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1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1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1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1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1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1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1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1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1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1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1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1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1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1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1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1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1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1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1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1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1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1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1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1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1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1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1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1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1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1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1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1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1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1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1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1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1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1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1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1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1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1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1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1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1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1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1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1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1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1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1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1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1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1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1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1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1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1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1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1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1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1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1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1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1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1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1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1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1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1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1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1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1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1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1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1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1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1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1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1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1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1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1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1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1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1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1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1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1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1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1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1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1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1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1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1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1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1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1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1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1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1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1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1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1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1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1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1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1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1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1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1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1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1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1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1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1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1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1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1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1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1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1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1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1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1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1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1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1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1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1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1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1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1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1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1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1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1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1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1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1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1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1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1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1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1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1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1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1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1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1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1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1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1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1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1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1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1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1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1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1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1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1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1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1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1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1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1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1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1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1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1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1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1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1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1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1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1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1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1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1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1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1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1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1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1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1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1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1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1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1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1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1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1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1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1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1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1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1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1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1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1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1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1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1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1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1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1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1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1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1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1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1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1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1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1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1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1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1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1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1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1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1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1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1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1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1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1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1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1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1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1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1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1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1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1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1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1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1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1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1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1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1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1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1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1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1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1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1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1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1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1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1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1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1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1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1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1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1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1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1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1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1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1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1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1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1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1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1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1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1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1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1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1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1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1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1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1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1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1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1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1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1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1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1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1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1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1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1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1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1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1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1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1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1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1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1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1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1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1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1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1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1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1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1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1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1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1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1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1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1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1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1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1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1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1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1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1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1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1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1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1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1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1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1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1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1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1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1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1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1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1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1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1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1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1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1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1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1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1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1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1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1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1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1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1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1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1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1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1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1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1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1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1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1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1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1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1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1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1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1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1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1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1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1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1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1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1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1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1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1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1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1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1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1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1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1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1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1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1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1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1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1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1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1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1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1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1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1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1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1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1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1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1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1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1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1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1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1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1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1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1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1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1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1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1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1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1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1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1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1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1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1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1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1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1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1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1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1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1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1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1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1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1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1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1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1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1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1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1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1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1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1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1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1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1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1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1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1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1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1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1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1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1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1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1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1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1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1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1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1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1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1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1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1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1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1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1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1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1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1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1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1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1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1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1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1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1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1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1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1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1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1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1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1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1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1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1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1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1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1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1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1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1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1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1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1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1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1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1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1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1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1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1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1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1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1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1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1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1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1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1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1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1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1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1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1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1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1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1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1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1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1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1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1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1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1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1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1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1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1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1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1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1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1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1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1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1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1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1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1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1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1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1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1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1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1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1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1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1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1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1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1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1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1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1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1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1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1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1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1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1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1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1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1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1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1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1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1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1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1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1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1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1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1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1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1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1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1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1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1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1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1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1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1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1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1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1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1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1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1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1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1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1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1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1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1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1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1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1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1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1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1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1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1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1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1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1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1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1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1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1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1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1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1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1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1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1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1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1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1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1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1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1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1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1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1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1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1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1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1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1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1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1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1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1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1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1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1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1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1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1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1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1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1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1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1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1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1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1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1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1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1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1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1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1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1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1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1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1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1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1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1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1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1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1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1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1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1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1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1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1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1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1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1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1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1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1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1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1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1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1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1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1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1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1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1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1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1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1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1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1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1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1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1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1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1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1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1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1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1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1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1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1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1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1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1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1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1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1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1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1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1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1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1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1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1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1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1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1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1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1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1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1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1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1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1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1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1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1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1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1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1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1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1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1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1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1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1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1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1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1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1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1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1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1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1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1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1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1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1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1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1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1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1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1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1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1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1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1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1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1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1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1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1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1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1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1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1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1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1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1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1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1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1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1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1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1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1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1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1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1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1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1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1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1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1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1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1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1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1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1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1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1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1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1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1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1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1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1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1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1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1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1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1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1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1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1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1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1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1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1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1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1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1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1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1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1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1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1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1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1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1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1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1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1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1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1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1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1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1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1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1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1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1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1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1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1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1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1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1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1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1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1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1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1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1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1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1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1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1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1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1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1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1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1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1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1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1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1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1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1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1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1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1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1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1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1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1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1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1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1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1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1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1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1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1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1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1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1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1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1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1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1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1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1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1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1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1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1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1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1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1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1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1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1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1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1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1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1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1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1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1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1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1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1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1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1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1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1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1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1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1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1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1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1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1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1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1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1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1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1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1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1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1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1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1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1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1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1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1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1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1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1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1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1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1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1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1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1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1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1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1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1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1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1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1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1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1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1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1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1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1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1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1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1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1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1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1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1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1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1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1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1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1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1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1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1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1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1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1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1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1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1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1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1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1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1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1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1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1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1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1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1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1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1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1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1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1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1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1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1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1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1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1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1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1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1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1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1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1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1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1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1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1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1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1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1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1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1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1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1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1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1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1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1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1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1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1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1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1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1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1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1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1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1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1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1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1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1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1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1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1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1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1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1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1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1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1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1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1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1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1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1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1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1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1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1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1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1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1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1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1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1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1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1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1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1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1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1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1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1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1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1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1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1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1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1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1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1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1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1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1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1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1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1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1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1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1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1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1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1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1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1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1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1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1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1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1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1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1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1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1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1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1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1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1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1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1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1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1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1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1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1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1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1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1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1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1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1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1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1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1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1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1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1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1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1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1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1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1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1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1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1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1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1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1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1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1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1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1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1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1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1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1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1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1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1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1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1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1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1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1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1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1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1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1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1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1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1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1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1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1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1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1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1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1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1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1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1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1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1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1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1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1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1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1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1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1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1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1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1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1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1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1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1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1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1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1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1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1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1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1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1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1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1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1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1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1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1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1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1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1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1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1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1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1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1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1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1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1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1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1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1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1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1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1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1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1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1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1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1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1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1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1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1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1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1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1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1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1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1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1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1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1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1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1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1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1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1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1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1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1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1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1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1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1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1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1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1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1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1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1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1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1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1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1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1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1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1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1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1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1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1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1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1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1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1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1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1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1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1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1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1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1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1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1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1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1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1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1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1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1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1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1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1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1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1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1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1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1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1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1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1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1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1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1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1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1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1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1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1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1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1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1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1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1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1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1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1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1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1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1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1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1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1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1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1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1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1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1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1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1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1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1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1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1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1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1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1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1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1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1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1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1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1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1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1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1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1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1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1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1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1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1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1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1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1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1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1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1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1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1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1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1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1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1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1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1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1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1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1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1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1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1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1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1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1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1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1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1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1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1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1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1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1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1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1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1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1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1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1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1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1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1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1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1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1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1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1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1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1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1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1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1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1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1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1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1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1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1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1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1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1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1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1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1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1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1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1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1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1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1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1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1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1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1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1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1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1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1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1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1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1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1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1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1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1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1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1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1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1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1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1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1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1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1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1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1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1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1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1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1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1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1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1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1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1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1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1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1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1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1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1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1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1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1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1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1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1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1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1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1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1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1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1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1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1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1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1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1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1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1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1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1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1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1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1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1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1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1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1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1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1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1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1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1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1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1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1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1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1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1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1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1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1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1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1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1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1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1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1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1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1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1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1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1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1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1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1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1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1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1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1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1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1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1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1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1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1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1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1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1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1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1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1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1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1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1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1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1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1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1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1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1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1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1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1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1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1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1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1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1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1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1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1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1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1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1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1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1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1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1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1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1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1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1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1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1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1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1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1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1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1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1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1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1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1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1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1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1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1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1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1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1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1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1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1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1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1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1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1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1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1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1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1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1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1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1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1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1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1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1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1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1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1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1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1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1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1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1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1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1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1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1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1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1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1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1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1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1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1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1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1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1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1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1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1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1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1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1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1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1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1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1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1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1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1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1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1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1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1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1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1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1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1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1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1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1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1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1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1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1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1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1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1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1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1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1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1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1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1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1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1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1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1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1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1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1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1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1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1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1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1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1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1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1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1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1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1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1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1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1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1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1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1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1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1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1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1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1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1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1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1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1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1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1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1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1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1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1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1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1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1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1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1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1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1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1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1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1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1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1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1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1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1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1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1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1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1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1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1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1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1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1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1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1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1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1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1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1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1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1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1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1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1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1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1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1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1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1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1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1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1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1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1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1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1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1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1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1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1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1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1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1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1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1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1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1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1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1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1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1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1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1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1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1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1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1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1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1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1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1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1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1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1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1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1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1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1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1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1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1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1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1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1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1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1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1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1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1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1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1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1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1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1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1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1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1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1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1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1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1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1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1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1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1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1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1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1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1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1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1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1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1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1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1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1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1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1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1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1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1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1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1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1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1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1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1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1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1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1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1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1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1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1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1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1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1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1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1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1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1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1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1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1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1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1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1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1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1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1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1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1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1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1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1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1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1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1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1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1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1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1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1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1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1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1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1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1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1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1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1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1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1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1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1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1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1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1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1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1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1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1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1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1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1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1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1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1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1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1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1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1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1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1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1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1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1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1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1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1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1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1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1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1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1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1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1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1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1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1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1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1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1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1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1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1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1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1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1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1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1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1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1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1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1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1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1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1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1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1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1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1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1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1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1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1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1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1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1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1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1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1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1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1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1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1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1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1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1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1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1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1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1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1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1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1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1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1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1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1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1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1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1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1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1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1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1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1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1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1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1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1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1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1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1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1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1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1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1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1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1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1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1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1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1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1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1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1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1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1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1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1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1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1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1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1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1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1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1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1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1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1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1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1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1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1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1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1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1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1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1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1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1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1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1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1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1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1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1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1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1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1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1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1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1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1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1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1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1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1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1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1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1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1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1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1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1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1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1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1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1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1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1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1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1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1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1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1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1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1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1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1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1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1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1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1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1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1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1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1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1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1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1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1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1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1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1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1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1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1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1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1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1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1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1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1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1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1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1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1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1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1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1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1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1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1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1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1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1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1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1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1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1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1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1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1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1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1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1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1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1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1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1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1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1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1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1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1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1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1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1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1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1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1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1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1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1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1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1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1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1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1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1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1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1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1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1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1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1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1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1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1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1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1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1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1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1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1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1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1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1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1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1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1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1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1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1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1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1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1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1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1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1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1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1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1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1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1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1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1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1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1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1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1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1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1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1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1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1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1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1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1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1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1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1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1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1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1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1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1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1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1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1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1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1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1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1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1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1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1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1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1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1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1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1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1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1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1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1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1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1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1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1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1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1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1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1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1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1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1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1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1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1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1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1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1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1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1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1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1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1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1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1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1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1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1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1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1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1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1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1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1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1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1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1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1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1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1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1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1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1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1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1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1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1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1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1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1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1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1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1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1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1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1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1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1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1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1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1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1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1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1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1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1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1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1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1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1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1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1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1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1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1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1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1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1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1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1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1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1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1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1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1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1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1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1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1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1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1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1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1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1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1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1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1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1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1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1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1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1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1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1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1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1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1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1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1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1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1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1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1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1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1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1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1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1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1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1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1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1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1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1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1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1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1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1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1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1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1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1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1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1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1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1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1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1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1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1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1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1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1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1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1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1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1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1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1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1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1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1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1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1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1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1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1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1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1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1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1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1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1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1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1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1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1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1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1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1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1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1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1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1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1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1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1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1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1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1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1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1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1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1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1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1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1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1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1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1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1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1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1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1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1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1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1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1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1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1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1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1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1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1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1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1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1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1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1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1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1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1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1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1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1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1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1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1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1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1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1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1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1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1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1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1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1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1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1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1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1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1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1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1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1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1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1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1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1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1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1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1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1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1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1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1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1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1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1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1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1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1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1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1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1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1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1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1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1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1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1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1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1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1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1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1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1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1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1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1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1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1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1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1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1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1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1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1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1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1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1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1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1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1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1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1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1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1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1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1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1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1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1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1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1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1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1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1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1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1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1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1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1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1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1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1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1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1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1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1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1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1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1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1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1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1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1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1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1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1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1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1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1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1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1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1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1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1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1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1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1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1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1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1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1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1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1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1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1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1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1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1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1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1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1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1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1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1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1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1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1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1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1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1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1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1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1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1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1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1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1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1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1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1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1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1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1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1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1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1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1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1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1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1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1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1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1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1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1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1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1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1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1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1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1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1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1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1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1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1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1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1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1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1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1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1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1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1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1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1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1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1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1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1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1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1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1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1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1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1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1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1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1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1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1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1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1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1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1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1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1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1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1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1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1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1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1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1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1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1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1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1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1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1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1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1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1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1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1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1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1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1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1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1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1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1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1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1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1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1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1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1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1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1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1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1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1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1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1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1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1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1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1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1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1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1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1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1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1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1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1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1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1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1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1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1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1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1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1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1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1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1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1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1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1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1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1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1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1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1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1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1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1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1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1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1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1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1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1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1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1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1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1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1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1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1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1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1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1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1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1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1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1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1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1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1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1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1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1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1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1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1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1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1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1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1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1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1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1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1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1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1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1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1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1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1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1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1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1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1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1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1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1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1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1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1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1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1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1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1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1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1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1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1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1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1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1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1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1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1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1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1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1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1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1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1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1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1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1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1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1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1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1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1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1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1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1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1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1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1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1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1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1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1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1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1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1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1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1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1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1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1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1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1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1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1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1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1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1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1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1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1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1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1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1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1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1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1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1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1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1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1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1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1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1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1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1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1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1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1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1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1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1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1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1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1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1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1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1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1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1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1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1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1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1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1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1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1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1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1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1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1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1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1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1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1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1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1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1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1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1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1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1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1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1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1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1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1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1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1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1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1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1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1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1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1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1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1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1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1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1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1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1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1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1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1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1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1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1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1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1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1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1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1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1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1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1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1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1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1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1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1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1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1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1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1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1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1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1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1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1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1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1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1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1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1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1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1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1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1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1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1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1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1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1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1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1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1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1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1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1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1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1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1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1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1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1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1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1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1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1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1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1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1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1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1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1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1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1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1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1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1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1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1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1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1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1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1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1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1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1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1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1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1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1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1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1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1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1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1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1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1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1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1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1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1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1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1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1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1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1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1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1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1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1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1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1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1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1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1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1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1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1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1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1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1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1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1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1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1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1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1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1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1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1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1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1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1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1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1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1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1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1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1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1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1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1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1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1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1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1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1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1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1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1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1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1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1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1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1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1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1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1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1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1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1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1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1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1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1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1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1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1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1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1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1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1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1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1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1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1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1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1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1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1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1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1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1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1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1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1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1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1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1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1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1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1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1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1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1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1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1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1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1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1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1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1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1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1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1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1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1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1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1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1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1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1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1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1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1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1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1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1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1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1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1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1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1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1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1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1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1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1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1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1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1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1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1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1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1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1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1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1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1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1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1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1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1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1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1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1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1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1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1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1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1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1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1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1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1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1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1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1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1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1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1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1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1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1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1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1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1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1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1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1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1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1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1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1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1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1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1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1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1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1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1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1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1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1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1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1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1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1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1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1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1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1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1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1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1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1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1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1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1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1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1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1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1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1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1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1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1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1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1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1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1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1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1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1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1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1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1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1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1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1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1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1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1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1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1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1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1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1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1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1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1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1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1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1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1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1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1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1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1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1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1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1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1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1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1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1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1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1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1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1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1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1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1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1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1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1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1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1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1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1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1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1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1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1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1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1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1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1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1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1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1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1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1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1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1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1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1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1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1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1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1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1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1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1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1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1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1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1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1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1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1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1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1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1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1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1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1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1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1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1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1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1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1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1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1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1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1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1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1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1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1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1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1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1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1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1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1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1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1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1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1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1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1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1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1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1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1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1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1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1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1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1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1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1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1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1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1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1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1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1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1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1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1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1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1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1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1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1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1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1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1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1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1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1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1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1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1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1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1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1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1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1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1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1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1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1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1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1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1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1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1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1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1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1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1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1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1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1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1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1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1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1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1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1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1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1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1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1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1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1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1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1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1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1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1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1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1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1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1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1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1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1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1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1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1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1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1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1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1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1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1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1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1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1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1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1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1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1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1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1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1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1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1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1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1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1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1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1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1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1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1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1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1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1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1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1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1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1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1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1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1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1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1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1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1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1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1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1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1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1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1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1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1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1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1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1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1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1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1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1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1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1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1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1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1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1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1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1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1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1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1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1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1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1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1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1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1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1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1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1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1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1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1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1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1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1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1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1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1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1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1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1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1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1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1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1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1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1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1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1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1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1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1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1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1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1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1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1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1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1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1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1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1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1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1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1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1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1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1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1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1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1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1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1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1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1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1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1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1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1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1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1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1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1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1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1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1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1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1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1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1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1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1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1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1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1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1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1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1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1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1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1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1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1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1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1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1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1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1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1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1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1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1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1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1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1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1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1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1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1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1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1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1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1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1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1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1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1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1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1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1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1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1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1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1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1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1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1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1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1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1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1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1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1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1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1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1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1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1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1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1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1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1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1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1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1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1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1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1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1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1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1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1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1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1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1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1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1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1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1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1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1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1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1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1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1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1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1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1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1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1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1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1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1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1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1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1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1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1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1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1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1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1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1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1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1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1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1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1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1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1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1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1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1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1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1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1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1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1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1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1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1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1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1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1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1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1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1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1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1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1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1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1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1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1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1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1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1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1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1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1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1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1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1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1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1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1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1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1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1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1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1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1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1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1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1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1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1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1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1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1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1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1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1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1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1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1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1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1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1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1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1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1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1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1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1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1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1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1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1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1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1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1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1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1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1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1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1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1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1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1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1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1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1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1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1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1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1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1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1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1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1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1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1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1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1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1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1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1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1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1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1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1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1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1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1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1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1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1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1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1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1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1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1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1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1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1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1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1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1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1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1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1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1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1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1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1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1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1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1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1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1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1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1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1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1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1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1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1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1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1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1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1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1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1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1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1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1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1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1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1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1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1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1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1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1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1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1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1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1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1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1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1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1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1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1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1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1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1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1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1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1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1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1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1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1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1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1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1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1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1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1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1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1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1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1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1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1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1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1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1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1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1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1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1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1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1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1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1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1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1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1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1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1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1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1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1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1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1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1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1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1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1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1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1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1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1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1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1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1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1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1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1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1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1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1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1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1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1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1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1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1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1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1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1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1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1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1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1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1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1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1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1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1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1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1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1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1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1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1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1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1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1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1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1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1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1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1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1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1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1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1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1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1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1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1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1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1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1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1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1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1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1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1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1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1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1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1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1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1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1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1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1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1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1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1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1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1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1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1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1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1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1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1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1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1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1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1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1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1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1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1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1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1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1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1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1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1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1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1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1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1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1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1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1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1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1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1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1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1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1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1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1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1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1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1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1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1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1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1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1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1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1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1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1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1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1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1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1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1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1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1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1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1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1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1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1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1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1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1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1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1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1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1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1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1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1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1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1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1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1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1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1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1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1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1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1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1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1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1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1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1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1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1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1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1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1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1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1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1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1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1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1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1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1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1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1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1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1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1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1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1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1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1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1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1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1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1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1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1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1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1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1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1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1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1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1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1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1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1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1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1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1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1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1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1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1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1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1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1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1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1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1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1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1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1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1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1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1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1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1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1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1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1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1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1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1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1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1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1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1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1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1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1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1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1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1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1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1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1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1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1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1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1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1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1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1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1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1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1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1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1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1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1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1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1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1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1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1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1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1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1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1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1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1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1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1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1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1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1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1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1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1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1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1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1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1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1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1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1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1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1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1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1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1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1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1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1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1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1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1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1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1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1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1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1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1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1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1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1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1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1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1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1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1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1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1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1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1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1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1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1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1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1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1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1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1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1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1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1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1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1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1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1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1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1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1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1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1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1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1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1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1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1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1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1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1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1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1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1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1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1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1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1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1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1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1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1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1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1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1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1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1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1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1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1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1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1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1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1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1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1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1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1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1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1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1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1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1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1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1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1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1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1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1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1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1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1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1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1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1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1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1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1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1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1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1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1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1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1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1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1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1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1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1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1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1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1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1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1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1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1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1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1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1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1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1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1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1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1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1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1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1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1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1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1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1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1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1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1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1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1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1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1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1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1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1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1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1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1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1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1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1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1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1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1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1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1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1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1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1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1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1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1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1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1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1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1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1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1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1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1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1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1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1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1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1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1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1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1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1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1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1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1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1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1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1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1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1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1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1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1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1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1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1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1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1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1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1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1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1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1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1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1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1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1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1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1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1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1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1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1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1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1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1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1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1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1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1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1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1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1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1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1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1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1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1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1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1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1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1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1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1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1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1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1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1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1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1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1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1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1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1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1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1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1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1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1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1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1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1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1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1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1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1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1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1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1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1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1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1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1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1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1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1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1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1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1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1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1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1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1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1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1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1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1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1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1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1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1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1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1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1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1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1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1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1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1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1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1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1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1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1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1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1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1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1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1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1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1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1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1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1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1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1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1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1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1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1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1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1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1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1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1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1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1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1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1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1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1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1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1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1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1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1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1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1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1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1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1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1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1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1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1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1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1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1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1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1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1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1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1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1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1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1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1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1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1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1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1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1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1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1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1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1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1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1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1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1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1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1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1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1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1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1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1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1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1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1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1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1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1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1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1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1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1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1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1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1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1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1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1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1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1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1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1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1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1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1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1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1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1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1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1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1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1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1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1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1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1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1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1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1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1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1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1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1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1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1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1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1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1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1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1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1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1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1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1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1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1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1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1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1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1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1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1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1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1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1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1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1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1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1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1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1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1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1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1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1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1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1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1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1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1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1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1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1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1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1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1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1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1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1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1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1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1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1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1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1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1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1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1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1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1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1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1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1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1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1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1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1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1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1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1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1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1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1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1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1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1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1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1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1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1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1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1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1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1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1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1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1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1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1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1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1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1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1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1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1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1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1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1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1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1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1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1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1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1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1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1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1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1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1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1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1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1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1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1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1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1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1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1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1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1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1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1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1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1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1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1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1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1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1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1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1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1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1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1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1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1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1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1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1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1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1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1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1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1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1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1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1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1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1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1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1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1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1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1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1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1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1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1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1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1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1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1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1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1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1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1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1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1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1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1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1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1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1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1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1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1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1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1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1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1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1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1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1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1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1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1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1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1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1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1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1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1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1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1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1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1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1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1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1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1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1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1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1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1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1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1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1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1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1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1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1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1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1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1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1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1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1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1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1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1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1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1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1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1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1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1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1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1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1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1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1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1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1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1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1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1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1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1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1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1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1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1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1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1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1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1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1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1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1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1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1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1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1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1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1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1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1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1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1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1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1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1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1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1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1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1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1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1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1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1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1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1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1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1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1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1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1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1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1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1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1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1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1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1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1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1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1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1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1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1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1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1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1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1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1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1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1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1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1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1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1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1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1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1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1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1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1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1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1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1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1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1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1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1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1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1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1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1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1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1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1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1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1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1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1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1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1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1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1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1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1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1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1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1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1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1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1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1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1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1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1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1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1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1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1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1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1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1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1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1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1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1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1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1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1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1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1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1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1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1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1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1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1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1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1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1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1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1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1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1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1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1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1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1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1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1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1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1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1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1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1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1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1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1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1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1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1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1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1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1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1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1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1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1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1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1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1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1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1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1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1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1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1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1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1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1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1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1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1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1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1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1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1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1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1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1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1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1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1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1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1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1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1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1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1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1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1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1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1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1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1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1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1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1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1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1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1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1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1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1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1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1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1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1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1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1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1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1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1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1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1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1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1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1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1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1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1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1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1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1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1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1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1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1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1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1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1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1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1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1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1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1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1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1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1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1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1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1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1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1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1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1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1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1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1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1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1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1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1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1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1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1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1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1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1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1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1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1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1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1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1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1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1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1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1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1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1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1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1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1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1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1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1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1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1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1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1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1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1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1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1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1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1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1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1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1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1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1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1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1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1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1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1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1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1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1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1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1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1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1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1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1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1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1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1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1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1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1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1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1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1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1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1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1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1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1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1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1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1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1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1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1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1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1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1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1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1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1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1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1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1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1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1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1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1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1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1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1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1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1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1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1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1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1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1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1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1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1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1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1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1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1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1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1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1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1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1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1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1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1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1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1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1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1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1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1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1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1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1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1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1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1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1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1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1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1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1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1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1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1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1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1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1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1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1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1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1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1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1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1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1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1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1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1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1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1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1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1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1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1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1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1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1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1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1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1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1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1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1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1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1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1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1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1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1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1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1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1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1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1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1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1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1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1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1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1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1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1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1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1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1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1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1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1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1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1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1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1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1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1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1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1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1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1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1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1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1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1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1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1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1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1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1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1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1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1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1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1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1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1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1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1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1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1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1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1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1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1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1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1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1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1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1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1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1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1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1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1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1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1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1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1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1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1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1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1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1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1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1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1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1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1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1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1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1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1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1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1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1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1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1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1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1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1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1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1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1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1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1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1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1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1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1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1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1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1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1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1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1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1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1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1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1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1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1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1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1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1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1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1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1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1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1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1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1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1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1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1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1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1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1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1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1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1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1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1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1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1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1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1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1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1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1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1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1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1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1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1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1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1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1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1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1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1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1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1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1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1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1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1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1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1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1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1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1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1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1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1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1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1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1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1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1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1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1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1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1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1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1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1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1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1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1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1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1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1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1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1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1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1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1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1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1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1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1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1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1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1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1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1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1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1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1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1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1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1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1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1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1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1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1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1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1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1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1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1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1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1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1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1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1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1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1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1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1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1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1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1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1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1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1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1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1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1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1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1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1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1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1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1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1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1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1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1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1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1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1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1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1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1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1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1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1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1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1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1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1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1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1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1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1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1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1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1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1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1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1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1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1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1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1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1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1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1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1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1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1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1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1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1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1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1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1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1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1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1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1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1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1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1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1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1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1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1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1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1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1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1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1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1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1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1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1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1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1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1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1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1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1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1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1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1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1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1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1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1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1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1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1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1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1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1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1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1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1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1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1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1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1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1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1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1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1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1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1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1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1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1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1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1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1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1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1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1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1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1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1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1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1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1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1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1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1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1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1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1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1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1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1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1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1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1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1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1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1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1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1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1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1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1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1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1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1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1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1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1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1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1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1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1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1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1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1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1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1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1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1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1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1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1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1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1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1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1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1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1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1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1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1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1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1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1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1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1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1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1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1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1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1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1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1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1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1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1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1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1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1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1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1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1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1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1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1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1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1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1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1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1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1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1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1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1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1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1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1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1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1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1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1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1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1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1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1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1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1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1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1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1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1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1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1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1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1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1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1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1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1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1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1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1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1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1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1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1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1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1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1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1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1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1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1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1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1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1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1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1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1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1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1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1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1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1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1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1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1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1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1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1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1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1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1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1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1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1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1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1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1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1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1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1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1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1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1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1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1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1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1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1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1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1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1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1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1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1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1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1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1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1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1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1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1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1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1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1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1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1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1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1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1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1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1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1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1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1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1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1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1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1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1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1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1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1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1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1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1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1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1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1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1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1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1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1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1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1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1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1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1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1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1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1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1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1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1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1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1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1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1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1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1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1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1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1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1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1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1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1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1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1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1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1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1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1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1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1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1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1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1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1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1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1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1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1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1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1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1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1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1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1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1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1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1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1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1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1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1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1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1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1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1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1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1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1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1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1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1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1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1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1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1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1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1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1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1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1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1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1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1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1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1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1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1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1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1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1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1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1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1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1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1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1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1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1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1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1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1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1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1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1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1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1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1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1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1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1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1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1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1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1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1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1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1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1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1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1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1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1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1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1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1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1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1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1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1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1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1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1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1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1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1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1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1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1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1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1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1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1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1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1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1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1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1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1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1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1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1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1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1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1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1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1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1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1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1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1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1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1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1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1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1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1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1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1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1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1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1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1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1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1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1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1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1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1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1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1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1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1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1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1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1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1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1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1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1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1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1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1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1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1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1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1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1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1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1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1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1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1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1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1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1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1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1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1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1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1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1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1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1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1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1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1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1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1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1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1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1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1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1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1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1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1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1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1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1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1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1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1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1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1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1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1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1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1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1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1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1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1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1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1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1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1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1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1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1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1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1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1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1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1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1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1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1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1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1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1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1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1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1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1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1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1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1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1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1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1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1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1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1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1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1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1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1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1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1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1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1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1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1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1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1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1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1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1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1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1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1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1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1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1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1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1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1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1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1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1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1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1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1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1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1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1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1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1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1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1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1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1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1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1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1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1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1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1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1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1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1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1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1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1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1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1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1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1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1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1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1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1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1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1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1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1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1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1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1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1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1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1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1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1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1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1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1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1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1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1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1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1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1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1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1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1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1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1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1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1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1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1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1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1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1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1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1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1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1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1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1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1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1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1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1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1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1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1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1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1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1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1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1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1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1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1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1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1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1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1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1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1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1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1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1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1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1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1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1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1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1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1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1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1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1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1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1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1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1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1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1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1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1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1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1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1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1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1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1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1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1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1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1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1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1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1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1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1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1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1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1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1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1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1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1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1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1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1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1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1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1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1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1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1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1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1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1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1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1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1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1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1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1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1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1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1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1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1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1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1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1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1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1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1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1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1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1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1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1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1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1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1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1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1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1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1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1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1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1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1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1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1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1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1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1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1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1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1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1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1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1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1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1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1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1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1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1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1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1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1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1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1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1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1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1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1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1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1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1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1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1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1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1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1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1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1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1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1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1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1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1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1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1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1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1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1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1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1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1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1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1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1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1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1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1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1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1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1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1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1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1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1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1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1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1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1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1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1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1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1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1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1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1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1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1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1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1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1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1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1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1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1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1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1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1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1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1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1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1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1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1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1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1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1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1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1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1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1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1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1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1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1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1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1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1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1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1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1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1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1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1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1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1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1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1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1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1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1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1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1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1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1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1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1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1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1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1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1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1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1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1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1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1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1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1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1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1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1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1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1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1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1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1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1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1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1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1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1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1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1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1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1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1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1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1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1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1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1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1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1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1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1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1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1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1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1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1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1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1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1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1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1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1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1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1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1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1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1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1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1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1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1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1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1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1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1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1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1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1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1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1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1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1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1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1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1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1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1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1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1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1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1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1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1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1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1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1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1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1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1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1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1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1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1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1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1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1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1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1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1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1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1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1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1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1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1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1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1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1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1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1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1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1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1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1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1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1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1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1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1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1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1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1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1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1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1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1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1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1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1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1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1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1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1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1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1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1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1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1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1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1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1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1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1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1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1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1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1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1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1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1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1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1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1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1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1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1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1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1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1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1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1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1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1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1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1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1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1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1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1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1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1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1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1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1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1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1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1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1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1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1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1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1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1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1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1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1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1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1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1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1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1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1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1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1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1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1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1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1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1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1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1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1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1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1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1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1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1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1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1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1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1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1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1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1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1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1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1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1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1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1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1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1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1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1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1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1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1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1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1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1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1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1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1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1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1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1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1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1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1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1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1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1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1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1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1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1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1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1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1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1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1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1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1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1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1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1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1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1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1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1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1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1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1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1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1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1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1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1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1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1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1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1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1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1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1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1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1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1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1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1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1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1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1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1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1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1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1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1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1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1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1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1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1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1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1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1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1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1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1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1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1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1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1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1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1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1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1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1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1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1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1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1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1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1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1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1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1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1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1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1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1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1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1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1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1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1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1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1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1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1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1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1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1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1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1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1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1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1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1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1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1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1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1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1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1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1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1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1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1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1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1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1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1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1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1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1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1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1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1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1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1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1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1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1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1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1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1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1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1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1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1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1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1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1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1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1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1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1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1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1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1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1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1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1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1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1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1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1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1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1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1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1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1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1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1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1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1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1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1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1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1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1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1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1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1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1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1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1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1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1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1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1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1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1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1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1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1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1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1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1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1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1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1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1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1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1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1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1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1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1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1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1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1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1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1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1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1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1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1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1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1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1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1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1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1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1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1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1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1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1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1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1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1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1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1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1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1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1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1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1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1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1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1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1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1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1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1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1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1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1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1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1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1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1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1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1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1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1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1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1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1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1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1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1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1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1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1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1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1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1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1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1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1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1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1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1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1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1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1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1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1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1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1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1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1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1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1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1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1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1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1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1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1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1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1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1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1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1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1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1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1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1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1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1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1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1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1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1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1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1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1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1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1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1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1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1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1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1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1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1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1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1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1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1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1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1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1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1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1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1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1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1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1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1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1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1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1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1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1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1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1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1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1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1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1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1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1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1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1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1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1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1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1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1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1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1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1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1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1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1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1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1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1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1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1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1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1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1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1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1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1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1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1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1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1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1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1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1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1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1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1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1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1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1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1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1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1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1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1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1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1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1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1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1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1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1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1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1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1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1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1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1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1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1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1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1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1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1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1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1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1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1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1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1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1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1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1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1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1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1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1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1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1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1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1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1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1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1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1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1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1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1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1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1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1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1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1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1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1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1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1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1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1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1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1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1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1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1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1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1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1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1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1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1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1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1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1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1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1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1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1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1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1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1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1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1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1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1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1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1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1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1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1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1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1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1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1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1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1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1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1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1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1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1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1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1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1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1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1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1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1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1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1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1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1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1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1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1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1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1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1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1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1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1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1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1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1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1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1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1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1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1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1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1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1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1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1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1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1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1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1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1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1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1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1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1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1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1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1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1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1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1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1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1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1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1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1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1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1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1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1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1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1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1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1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1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1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1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1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1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1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1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1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1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1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1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1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1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1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1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1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1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1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1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1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1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1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1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1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1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1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1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1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1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1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1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1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1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1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1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1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1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1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1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1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1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1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1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1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1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1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1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1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1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1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1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1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1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1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1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1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1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1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1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1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1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1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1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1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1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1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1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1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1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1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1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1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1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1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1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1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1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1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1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1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1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1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1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1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1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1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1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1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1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1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1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1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1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1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1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1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1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1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1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1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1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1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1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1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1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1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1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1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1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1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1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1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1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1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1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1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1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1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1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1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1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1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1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1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1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1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1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1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1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1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1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1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1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1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1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1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1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1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1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1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1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1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1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1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1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1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1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1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1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1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1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1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1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1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1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1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1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1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1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1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1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1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1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1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1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1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1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1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1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1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1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1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1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1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1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1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1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1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1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1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1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1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1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1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1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1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1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1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1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1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1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1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1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1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1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1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1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1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1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1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1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1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1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1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1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1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1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1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1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1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1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1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1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1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1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1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1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1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1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1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1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1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1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1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1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1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1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1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1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1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1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1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1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1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1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1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1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1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1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1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1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1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1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1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1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1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1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1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1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1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1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1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1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1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1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1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1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1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1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1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1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1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1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1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1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1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1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1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1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1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1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1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1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1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1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1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1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1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1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1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1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1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1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1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1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1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1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1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1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1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1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1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1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1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1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1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1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1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1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1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1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1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1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1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1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1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1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1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1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1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1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1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1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1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1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1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1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1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1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1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1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1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1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1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1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1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1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1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1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1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1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1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1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1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1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1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1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1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1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1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1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1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1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1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1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1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1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1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1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1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1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1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1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1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1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1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1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1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1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1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1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1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1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1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1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1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1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1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1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1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1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1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1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1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1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1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1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1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1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1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1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1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1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1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1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1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1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1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1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1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1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1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1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1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1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1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1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1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1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1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1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1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1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1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1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1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1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1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1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1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1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1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1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1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1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1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1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1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1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1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1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1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1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1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1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1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1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1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1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1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1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1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1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1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1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1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1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1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1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1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1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1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1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1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1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1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1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1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1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1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1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1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1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1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1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1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1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1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1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1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1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1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1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1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1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1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1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1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1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1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1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1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1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1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1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1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1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1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1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1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1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1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1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1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1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1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1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1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1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1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1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1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1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1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1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1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1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1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1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1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1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1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1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1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1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1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1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1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1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1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1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1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1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1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1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1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1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1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1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1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1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1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1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1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1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1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1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1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1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1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1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1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1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1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1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1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1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1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1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1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1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1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1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1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1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1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1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1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1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1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1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1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1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1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1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1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1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1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1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1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1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1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1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1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1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1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1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1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1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1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1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1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1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1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1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1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1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1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1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1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1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1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1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1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1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1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1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1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1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1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1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1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1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1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1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1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1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1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1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1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1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1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1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1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1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1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1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1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1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1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1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1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1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1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1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1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1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1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1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1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1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1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1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1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1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1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1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1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1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1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1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1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1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1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1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1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1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1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1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1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1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1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1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1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1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1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1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1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1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1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1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1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1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1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1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1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1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1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1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1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1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1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1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1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1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1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1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1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1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1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1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1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1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1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1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1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1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1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1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1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1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1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1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1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1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1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1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1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1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1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1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1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1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1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1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1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1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1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1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1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1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1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1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1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1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1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1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1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1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1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1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1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1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1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1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1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1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1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1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1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1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1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1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1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1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1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1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1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1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1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1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1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1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1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1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1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1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1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1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1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1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1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1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1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1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1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1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1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1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1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1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1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1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1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1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1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1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1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1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1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1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1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1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1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1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1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1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1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1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1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1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1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1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1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1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1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1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1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1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1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1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1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1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1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1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1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1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1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1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1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1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1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1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1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1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1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1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1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1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1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1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1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1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1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1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1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1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1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1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1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1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1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1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1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1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1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1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1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1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1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1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1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1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1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1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1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1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1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1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1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1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1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1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1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1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1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1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1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1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1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1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1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1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1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1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1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1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1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1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1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1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1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1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1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1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1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1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1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1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1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1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1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1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1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1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1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1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1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1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1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1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1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1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1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1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1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1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1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1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1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1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1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1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1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1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1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1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1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1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1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1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1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1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1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1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1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1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1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1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1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1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1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1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1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1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1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1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1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1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1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1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1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1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1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1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1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1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1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1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1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1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1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1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1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1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1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1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1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1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1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1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1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1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1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1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1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1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1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1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1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1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1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1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1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1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1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1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1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1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1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1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1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1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1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1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1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1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1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1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1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1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1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1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1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1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1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1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1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1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1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1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1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1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1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1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1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1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1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1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1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1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1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1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1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1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1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1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1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1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1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1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1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1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1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1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1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1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1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1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1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1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1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1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1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1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1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1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1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1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1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1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1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1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1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1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1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1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1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1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1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1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1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1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1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1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1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1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1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1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1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1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1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1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1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1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1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1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1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1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1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1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1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1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1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1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1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1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1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1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1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1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1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1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1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1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1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1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1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1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1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1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1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1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1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1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1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1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1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1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1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1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1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1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1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1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1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1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1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1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1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1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1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1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1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1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1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1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1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1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1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1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1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1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1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1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1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1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1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1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1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1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1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1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1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1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1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1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1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1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1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1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1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1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1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1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1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1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1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1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1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1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1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1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1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1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1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1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1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1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1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1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1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1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1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1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1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1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1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1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1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1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1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1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1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1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1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1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1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1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1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1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1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1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1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1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1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1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1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1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1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1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1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1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1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1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1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1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1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1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1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1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1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1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1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1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1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1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1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1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1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1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1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1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1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1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1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1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1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1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1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1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1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1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1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1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1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1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1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1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1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1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1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1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1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1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1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1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1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1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1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1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1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1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1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1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1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1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1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1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1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1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1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1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1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1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1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1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1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1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1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1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1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1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1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1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1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1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1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1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1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1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1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1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1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1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1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1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1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1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1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1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1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1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1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1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1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1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1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1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1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1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1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1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1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1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1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1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1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1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1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1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1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1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1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1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1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1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1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1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1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1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1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1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1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1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1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1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1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1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1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1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1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1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1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1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1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1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1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1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1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1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1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1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1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1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1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1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1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1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1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1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1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1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1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1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1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1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1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1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1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1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1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1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1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1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1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1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1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1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1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1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1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1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1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1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1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1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1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1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1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1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1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1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1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1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1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1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1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1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1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1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1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1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1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1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1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1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1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1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1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1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1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1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1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1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1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1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1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1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1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1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1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1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1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1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1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1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1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1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1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1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1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1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1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1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1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1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1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1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1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1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1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1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1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1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1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1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1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1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1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1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1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1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1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1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1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1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1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1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1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1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1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1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1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1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1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1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1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1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1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1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1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1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1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1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1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1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1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1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1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1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1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1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1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1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1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1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1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1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1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1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1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1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1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1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1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1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1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1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1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1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1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1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1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1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1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1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1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1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1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metabolite_bounds2</vt:lpstr>
      <vt:lpstr>reactions</vt:lpstr>
      <vt:lpstr>csv_export</vt:lpstr>
      <vt:lpstr>metabolite_bounds</vt:lpstr>
      <vt:lpstr>WT_data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2019-03-06T20:53:37Z</dcterms:modified>
</cp:coreProperties>
</file>