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980" yWindow="620" windowWidth="27360" windowHeight="14480" tabRatio="500" activeTab="1"/>
  </bookViews>
  <sheets>
    <sheet name="PPDK_avg_with_NAD_from_dataset1" sheetId="1" r:id="rId1"/>
    <sheet name="conc_predictions" sheetId="3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H22" i="1"/>
  <c r="D22" i="1"/>
  <c r="L21" i="1"/>
  <c r="H21" i="1"/>
  <c r="D21" i="1"/>
  <c r="L20" i="1"/>
  <c r="H20" i="1"/>
  <c r="D20" i="1"/>
  <c r="L19" i="1"/>
  <c r="H19" i="1"/>
  <c r="D19" i="1"/>
  <c r="L18" i="1"/>
  <c r="H18" i="1"/>
  <c r="D18" i="1"/>
  <c r="L17" i="1"/>
  <c r="H17" i="1"/>
  <c r="D17" i="1"/>
  <c r="L16" i="1"/>
  <c r="H16" i="1"/>
  <c r="D16" i="1"/>
  <c r="L15" i="1"/>
  <c r="H15" i="1"/>
  <c r="D15" i="1"/>
  <c r="L14" i="1"/>
  <c r="H14" i="1"/>
  <c r="D14" i="1"/>
  <c r="L13" i="1"/>
  <c r="H13" i="1"/>
  <c r="D13" i="1"/>
  <c r="L12" i="1"/>
  <c r="H12" i="1"/>
  <c r="D12" i="1"/>
  <c r="L11" i="1"/>
  <c r="H11" i="1"/>
  <c r="D11" i="1"/>
  <c r="L10" i="1"/>
  <c r="H10" i="1"/>
  <c r="D10" i="1"/>
  <c r="L9" i="1"/>
  <c r="H9" i="1"/>
  <c r="D9" i="1"/>
  <c r="L8" i="1"/>
  <c r="H8" i="1"/>
  <c r="D8" i="1"/>
  <c r="L7" i="1"/>
  <c r="H7" i="1"/>
  <c r="D7" i="1"/>
  <c r="L6" i="1"/>
  <c r="H6" i="1"/>
  <c r="D6" i="1"/>
  <c r="L5" i="1"/>
  <c r="H5" i="1"/>
  <c r="D5" i="1"/>
  <c r="L4" i="1"/>
  <c r="H4" i="1"/>
  <c r="D4" i="1"/>
  <c r="L3" i="1"/>
  <c r="H3" i="1"/>
  <c r="D3" i="1"/>
  <c r="L2" i="1"/>
  <c r="H2" i="1"/>
  <c r="D2" i="1"/>
  <c r="L1" i="1"/>
  <c r="H1" i="1"/>
  <c r="D1" i="1"/>
</calcChain>
</file>

<file path=xl/sharedStrings.xml><?xml version="1.0" encoding="utf-8"?>
<sst xmlns="http://schemas.openxmlformats.org/spreadsheetml/2006/main" count="156" uniqueCount="59">
  <si>
    <t>CBP</t>
  </si>
  <si>
    <t>GLK</t>
  </si>
  <si>
    <t>GLK-GTP</t>
  </si>
  <si>
    <t>PGMT</t>
  </si>
  <si>
    <t>PGI</t>
  </si>
  <si>
    <t>PFK</t>
  </si>
  <si>
    <t>PFK-PPi</t>
  </si>
  <si>
    <t>FBA</t>
  </si>
  <si>
    <t>TPI</t>
  </si>
  <si>
    <t>GAPDH</t>
  </si>
  <si>
    <t>PGK</t>
  </si>
  <si>
    <t>PGK-GTP</t>
  </si>
  <si>
    <t>PGM</t>
  </si>
  <si>
    <t>ENO</t>
  </si>
  <si>
    <t>PPDK</t>
  </si>
  <si>
    <t>PFOR</t>
  </si>
  <si>
    <t>ALDH</t>
  </si>
  <si>
    <t>ALDH-NADH</t>
  </si>
  <si>
    <t>ADH</t>
  </si>
  <si>
    <t>ADH-NADH</t>
  </si>
  <si>
    <t>ATPase1</t>
  </si>
  <si>
    <t>RNF_PPiase</t>
  </si>
  <si>
    <t>NDK</t>
  </si>
  <si>
    <t>ATPase2</t>
  </si>
  <si>
    <t>PTA</t>
  </si>
  <si>
    <t>ACK</t>
  </si>
  <si>
    <t>t0</t>
  </si>
  <si>
    <t>t5</t>
  </si>
  <si>
    <t>t9</t>
  </si>
  <si>
    <t>h2o</t>
  </si>
  <si>
    <t>atp</t>
  </si>
  <si>
    <t>nad</t>
  </si>
  <si>
    <t>nadh</t>
  </si>
  <si>
    <t>adp</t>
  </si>
  <si>
    <t>pi</t>
  </si>
  <si>
    <t>coa</t>
  </si>
  <si>
    <t>co2</t>
  </si>
  <si>
    <t>ppi</t>
  </si>
  <si>
    <t>amp</t>
  </si>
  <si>
    <t>pyr</t>
  </si>
  <si>
    <t>accoa</t>
  </si>
  <si>
    <t>glc-d</t>
  </si>
  <si>
    <t>gdp</t>
  </si>
  <si>
    <t>gtp</t>
  </si>
  <si>
    <t>pep</t>
  </si>
  <si>
    <t>acald</t>
  </si>
  <si>
    <t>f6p</t>
  </si>
  <si>
    <t>g6p</t>
  </si>
  <si>
    <t>g1p</t>
  </si>
  <si>
    <t>dhap</t>
  </si>
  <si>
    <t>g3p</t>
  </si>
  <si>
    <t>fdxrd</t>
  </si>
  <si>
    <t>fdxox</t>
  </si>
  <si>
    <t>cellb</t>
  </si>
  <si>
    <t>3pg</t>
  </si>
  <si>
    <t>13dpg</t>
  </si>
  <si>
    <t>fdp</t>
  </si>
  <si>
    <t>etoh</t>
  </si>
  <si>
    <t>2pg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</si>
</sst>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12"/>
      <color rgb="FF000000"/>
      <name val="Calibri"/>
      <family val="2"/>
      <scheme val="minor"/>
    </font>
    <font>
      <sz val="13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7022252132255"/>
          <c:y val="0.0353130016051364"/>
          <c:w val="0.775257957388854"/>
          <c:h val="0.855216693418941"/>
        </c:manualLayout>
      </c:layout>
      <c:lineChart>
        <c:grouping val="standard"/>
        <c:varyColors val="0"/>
        <c:ser>
          <c:idx val="1"/>
          <c:order val="0"/>
          <c:tx>
            <c:v>Time = 6 hr, etoh = 0.88 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510683177877102"/>
                  <c:y val="-0.025112422744909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22187602655863"/>
                  <c:y val="-0.1904414757144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14538558786346"/>
                      <c:h val="0.11764057582689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0578792916372179"/>
                  <c:y val="-0.07808192515261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76042485839712"/>
                      <c:h val="0.104799484334121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0554551698736773"/>
                  <c:y val="-0.05400487860365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275600505689"/>
                      <c:h val="0.0630659369825963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0.0551104950376778"/>
                  <c:y val="-0.0491894692938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44816190011647"/>
                      <c:h val="0.047014572616625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0.0501896333754741"/>
                  <c:y val="-0.03474324136449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1523636979006"/>
                  <c:y val="-0.025112422744909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555625790139064"/>
                  <c:y val="-0.037953514237686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480468260051564"/>
                  <c:y val="-0.031532968491298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555278377813393"/>
                  <c:y val="-0.03474324136449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496903152592651"/>
                  <c:y val="-0.054004878603657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30657893427039"/>
                  <c:y val="-0.07326651584282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3944374209861"/>
                  <c:y val="-0.1021589717015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559766865425009"/>
                  <c:y val="-0.021902149871715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0365582288939546"/>
                  <c:y val="-0.11178979032115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PPDK_avg_with_NAD_from_dataset1!$B$1:$B$16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PPDK_avg_with_NAD_from_dataset1!$L$1:$L$16</c:f>
              <c:numCache>
                <c:formatCode>0.00</c:formatCode>
                <c:ptCount val="16"/>
                <c:pt idx="0">
                  <c:v>0.0</c:v>
                </c:pt>
                <c:pt idx="1">
                  <c:v>0.943486078397309</c:v>
                </c:pt>
                <c:pt idx="2">
                  <c:v>-21.08009450973789</c:v>
                </c:pt>
                <c:pt idx="3">
                  <c:v>-22.37836621171882</c:v>
                </c:pt>
                <c:pt idx="4">
                  <c:v>-24.98516792817877</c:v>
                </c:pt>
                <c:pt idx="5">
                  <c:v>-25.92198942192764</c:v>
                </c:pt>
                <c:pt idx="6">
                  <c:v>-24.97850334353032</c:v>
                </c:pt>
                <c:pt idx="7">
                  <c:v>-24.03501726513301</c:v>
                </c:pt>
                <c:pt idx="8">
                  <c:v>-23.09153118673571</c:v>
                </c:pt>
                <c:pt idx="9">
                  <c:v>-22.1480451083384</c:v>
                </c:pt>
                <c:pt idx="10">
                  <c:v>-21.20455902994109</c:v>
                </c:pt>
                <c:pt idx="11">
                  <c:v>-22.51796700290536</c:v>
                </c:pt>
                <c:pt idx="12">
                  <c:v>-27.74656404335099</c:v>
                </c:pt>
                <c:pt idx="13">
                  <c:v>-35.53948814087555</c:v>
                </c:pt>
                <c:pt idx="14">
                  <c:v>-34.59600206247822</c:v>
                </c:pt>
                <c:pt idx="15">
                  <c:v>-46.35044991331623</c:v>
                </c:pt>
              </c:numCache>
            </c:numRef>
          </c:val>
          <c:smooth val="0"/>
        </c:ser>
        <c:ser>
          <c:idx val="2"/>
          <c:order val="1"/>
          <c:tx>
            <c:v>Time = 4 hr, etoh = 0.44 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PPDK_avg_with_NAD_from_dataset1!$B$1:$B$16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PPDK_avg_with_NAD_from_dataset1!$H$1:$H$16</c:f>
              <c:numCache>
                <c:formatCode>0.00</c:formatCode>
                <c:ptCount val="16"/>
                <c:pt idx="0">
                  <c:v>0.0</c:v>
                </c:pt>
                <c:pt idx="1">
                  <c:v>-0.66971046485657</c:v>
                </c:pt>
                <c:pt idx="2">
                  <c:v>-17.50580292990387</c:v>
                </c:pt>
                <c:pt idx="3">
                  <c:v>-24.92649292874145</c:v>
                </c:pt>
                <c:pt idx="4">
                  <c:v>-25.59620339359802</c:v>
                </c:pt>
                <c:pt idx="5">
                  <c:v>-28.4701161389503</c:v>
                </c:pt>
                <c:pt idx="6">
                  <c:v>-29.13982660380686</c:v>
                </c:pt>
                <c:pt idx="7">
                  <c:v>-29.80953706866343</c:v>
                </c:pt>
                <c:pt idx="8">
                  <c:v>-30.47924753351999</c:v>
                </c:pt>
                <c:pt idx="9">
                  <c:v>-31.14895799837656</c:v>
                </c:pt>
                <c:pt idx="10">
                  <c:v>-31.81866846323313</c:v>
                </c:pt>
                <c:pt idx="11">
                  <c:v>-32.4883789280897</c:v>
                </c:pt>
                <c:pt idx="12">
                  <c:v>-33.15808939294629</c:v>
                </c:pt>
                <c:pt idx="13">
                  <c:v>-44.0959166016578</c:v>
                </c:pt>
                <c:pt idx="14">
                  <c:v>-44.76562706651438</c:v>
                </c:pt>
                <c:pt idx="15">
                  <c:v>-45.51722992350417</c:v>
                </c:pt>
              </c:numCache>
            </c:numRef>
          </c:val>
          <c:smooth val="0"/>
        </c:ser>
        <c:ser>
          <c:idx val="0"/>
          <c:order val="2"/>
          <c:tx>
            <c:v>Time = 2 hr, etoh = 0.11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PPDK_avg_with_NAD_from_dataset1!$B$1:$B$16</c:f>
              <c:strCache>
                <c:ptCount val="16"/>
                <c:pt idx="1">
                  <c:v>CBP</c:v>
                </c:pt>
                <c:pt idx="2">
                  <c:v>GLK</c:v>
                </c:pt>
                <c:pt idx="3">
                  <c:v>PGMT</c:v>
                </c:pt>
                <c:pt idx="4">
                  <c:v>PGI</c:v>
                </c:pt>
                <c:pt idx="5">
                  <c:v>PFK</c:v>
                </c:pt>
                <c:pt idx="6">
                  <c:v>FBA</c:v>
                </c:pt>
                <c:pt idx="7">
                  <c:v>TPI</c:v>
                </c:pt>
                <c:pt idx="8">
                  <c:v>GAPDH</c:v>
                </c:pt>
                <c:pt idx="9">
                  <c:v>PGK</c:v>
                </c:pt>
                <c:pt idx="10">
                  <c:v>PGM</c:v>
                </c:pt>
                <c:pt idx="11">
                  <c:v>ENO</c:v>
                </c:pt>
                <c:pt idx="12">
                  <c:v>PPDK</c:v>
                </c:pt>
                <c:pt idx="13">
                  <c:v>PFOR</c:v>
                </c:pt>
                <c:pt idx="14">
                  <c:v>ALDH</c:v>
                </c:pt>
                <c:pt idx="15">
                  <c:v>ADH</c:v>
                </c:pt>
              </c:strCache>
            </c:strRef>
          </c:cat>
          <c:val>
            <c:numRef>
              <c:f>PPDK_avg_with_NAD_from_dataset1!$D$1:$D$16</c:f>
              <c:numCache>
                <c:formatCode>0.00</c:formatCode>
                <c:ptCount val="16"/>
                <c:pt idx="0">
                  <c:v>0.0</c:v>
                </c:pt>
                <c:pt idx="1">
                  <c:v>-0.837998888662011</c:v>
                </c:pt>
                <c:pt idx="2">
                  <c:v>-16.73916117994061</c:v>
                </c:pt>
                <c:pt idx="3">
                  <c:v>-24.1598511787782</c:v>
                </c:pt>
                <c:pt idx="4">
                  <c:v>-25.36450960640449</c:v>
                </c:pt>
                <c:pt idx="5">
                  <c:v>-32.62037190438558</c:v>
                </c:pt>
                <c:pt idx="6">
                  <c:v>-33.45837079304759</c:v>
                </c:pt>
                <c:pt idx="7">
                  <c:v>-34.2963696817096</c:v>
                </c:pt>
                <c:pt idx="8">
                  <c:v>-35.13436857037161</c:v>
                </c:pt>
                <c:pt idx="9">
                  <c:v>-35.97236745903361</c:v>
                </c:pt>
                <c:pt idx="10">
                  <c:v>-36.81036634769562</c:v>
                </c:pt>
                <c:pt idx="11">
                  <c:v>-37.64836523635762</c:v>
                </c:pt>
                <c:pt idx="12">
                  <c:v>-39.73344253115932</c:v>
                </c:pt>
                <c:pt idx="13">
                  <c:v>-40.57144141982132</c:v>
                </c:pt>
                <c:pt idx="14">
                  <c:v>-41.40944030848333</c:v>
                </c:pt>
                <c:pt idx="15">
                  <c:v>-50.53368852223563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3440"/>
        <c:axId val="509927888"/>
      </c:lineChart>
      <c:catAx>
        <c:axId val="509903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Reactions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crossAx val="509927888"/>
        <c:crosses val="autoZero"/>
        <c:auto val="1"/>
        <c:lblAlgn val="ctr"/>
        <c:lblOffset val="100"/>
        <c:noMultiLvlLbl val="0"/>
      </c:catAx>
      <c:valAx>
        <c:axId val="509927888"/>
        <c:scaling>
          <c:orientation val="minMax"/>
          <c:max val="5.0"/>
          <c:min val="-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Cumulative </a:t>
                </a:r>
                <a:r>
                  <a:rPr lang="en-US" sz="1400" i="1"/>
                  <a:t> Δ</a:t>
                </a:r>
                <a:r>
                  <a:rPr lang="en-US" sz="1400" i="0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509903440"/>
        <c:crosses val="autoZero"/>
        <c:crossBetween val="between"/>
        <c:minorUnit val="2.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63399905344"/>
          <c:y val="0.0744565653748473"/>
          <c:w val="0.239197940734203"/>
          <c:h val="0.214290355091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27</xdr:row>
      <xdr:rowOff>0</xdr:rowOff>
    </xdr:from>
    <xdr:to>
      <xdr:col>14</xdr:col>
      <xdr:colOff>508000</xdr:colOff>
      <xdr:row>46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_d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DK_avg"/>
    </sheetNames>
    <sheetDataSet>
      <sheetData sheetId="0">
        <row r="1">
          <cell r="D1">
            <v>0</v>
          </cell>
          <cell r="H1">
            <v>0</v>
          </cell>
          <cell r="L1">
            <v>0</v>
          </cell>
        </row>
        <row r="2">
          <cell r="B2" t="str">
            <v>CBP</v>
          </cell>
          <cell r="D2">
            <v>-0.326769520479122</v>
          </cell>
          <cell r="H2">
            <v>-0.274380313736932</v>
          </cell>
          <cell r="L2">
            <v>9.7873817871869592E-3</v>
          </cell>
        </row>
        <row r="3">
          <cell r="B3" t="str">
            <v>GLK</v>
          </cell>
          <cell r="D3">
            <v>-18.122837071788123</v>
          </cell>
          <cell r="H3">
            <v>-17.50287205942853</v>
          </cell>
          <cell r="L3">
            <v>-24.397325737343014</v>
          </cell>
        </row>
        <row r="4">
          <cell r="B4" t="str">
            <v>PGMT</v>
          </cell>
          <cell r="D4">
            <v>-27.438432330656092</v>
          </cell>
          <cell r="H4">
            <v>-26.250891512679182</v>
          </cell>
          <cell r="L4">
            <v>-26.211732577098672</v>
          </cell>
        </row>
        <row r="5">
          <cell r="B5" t="str">
            <v>PGI</v>
          </cell>
          <cell r="D5">
            <v>-29.281001454497492</v>
          </cell>
          <cell r="H5">
            <v>-27.789585461738003</v>
          </cell>
          <cell r="L5">
            <v>-28.924839023426173</v>
          </cell>
        </row>
        <row r="6">
          <cell r="B6" t="str">
            <v>PFK</v>
          </cell>
          <cell r="D6">
            <v>-35.949056505715241</v>
          </cell>
          <cell r="H6">
            <v>-28.933230385992552</v>
          </cell>
          <cell r="L6">
            <v>-28.915051641638996</v>
          </cell>
        </row>
        <row r="7">
          <cell r="B7" t="str">
            <v>FBA</v>
          </cell>
          <cell r="D7">
            <v>-37.009791095489604</v>
          </cell>
          <cell r="H7">
            <v>-29.207610699729479</v>
          </cell>
          <cell r="L7">
            <v>-28.905264259851808</v>
          </cell>
        </row>
        <row r="8">
          <cell r="B8" t="str">
            <v>TPI</v>
          </cell>
          <cell r="D8">
            <v>-37.336560615968729</v>
          </cell>
          <cell r="H8">
            <v>-33.07135974513163</v>
          </cell>
          <cell r="L8">
            <v>-34.140203044315221</v>
          </cell>
        </row>
        <row r="9">
          <cell r="B9" t="str">
            <v>GAPDH</v>
          </cell>
          <cell r="D9">
            <v>-37.663330136447847</v>
          </cell>
          <cell r="H9">
            <v>-33.345740058868564</v>
          </cell>
          <cell r="L9">
            <v>-34.130415662528044</v>
          </cell>
        </row>
        <row r="10">
          <cell r="B10" t="str">
            <v>PGK</v>
          </cell>
          <cell r="D10">
            <v>-37.990099656926972</v>
          </cell>
          <cell r="H10">
            <v>-33.620120372605506</v>
          </cell>
          <cell r="L10">
            <v>-34.120628280740881</v>
          </cell>
        </row>
        <row r="11">
          <cell r="B11" t="str">
            <v>PGM</v>
          </cell>
          <cell r="D11">
            <v>-38.316869177406097</v>
          </cell>
          <cell r="H11">
            <v>-33.894500686342433</v>
          </cell>
          <cell r="L11">
            <v>-34.110840898953697</v>
          </cell>
        </row>
        <row r="12">
          <cell r="B12" t="str">
            <v>ENO</v>
          </cell>
          <cell r="D12">
            <v>-38.643638697885216</v>
          </cell>
          <cell r="H12">
            <v>-34.168881000079352</v>
          </cell>
          <cell r="L12">
            <v>-35.047652372424096</v>
          </cell>
        </row>
        <row r="13">
          <cell r="B13" t="str">
            <v>PPDK</v>
          </cell>
          <cell r="D13">
            <v>-45.560484041358322</v>
          </cell>
          <cell r="H13">
            <v>-36.817500699857654</v>
          </cell>
          <cell r="L13">
            <v>-37.851749822533208</v>
          </cell>
        </row>
        <row r="14">
          <cell r="B14" t="str">
            <v>PFOR</v>
          </cell>
          <cell r="D14">
            <v>-46.541631940604063</v>
          </cell>
          <cell r="H14">
            <v>-47.591464898823851</v>
          </cell>
          <cell r="L14">
            <v>-46.886159814665405</v>
          </cell>
        </row>
        <row r="15">
          <cell r="B15" t="str">
            <v>ALDH</v>
          </cell>
          <cell r="D15">
            <v>-47.252698532783505</v>
          </cell>
          <cell r="H15">
            <v>-47.86584521256075</v>
          </cell>
          <cell r="L15">
            <v>-46.876372432878206</v>
          </cell>
        </row>
        <row r="16">
          <cell r="B16" t="str">
            <v>ADH</v>
          </cell>
          <cell r="D16">
            <v>-47.579468053262616</v>
          </cell>
          <cell r="H16">
            <v>-48.140225526297691</v>
          </cell>
          <cell r="L16">
            <v>-46.866585051091029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15" workbookViewId="0">
      <selection activeCell="K15" sqref="K15"/>
    </sheetView>
  </sheetViews>
  <sheetFormatPr baseColWidth="10" defaultRowHeight="16" x14ac:dyDescent="0.2"/>
  <cols>
    <col min="2" max="2" width="14" bestFit="1" customWidth="1"/>
    <col min="3" max="12" width="10.83203125" style="1"/>
  </cols>
  <sheetData>
    <row r="1" spans="1:24" ht="17" x14ac:dyDescent="0.2">
      <c r="A1">
        <v>0</v>
      </c>
      <c r="C1" s="1">
        <v>0</v>
      </c>
      <c r="D1" s="1">
        <f>SUM(C$1:C1)</f>
        <v>0</v>
      </c>
      <c r="E1">
        <v>0</v>
      </c>
      <c r="G1" s="1">
        <v>0</v>
      </c>
      <c r="H1" s="1">
        <f>SUM(G$1:G1)</f>
        <v>0</v>
      </c>
      <c r="K1" s="1">
        <v>0</v>
      </c>
      <c r="L1" s="1">
        <f>SUM(K$1:K1)</f>
        <v>0</v>
      </c>
      <c r="N1" s="2"/>
      <c r="R1" s="2"/>
      <c r="V1" s="2"/>
    </row>
    <row r="2" spans="1:24" ht="17" x14ac:dyDescent="0.2">
      <c r="A2">
        <v>1</v>
      </c>
      <c r="B2" s="2" t="s">
        <v>0</v>
      </c>
      <c r="C2">
        <v>-0.837998888662011</v>
      </c>
      <c r="D2" s="1">
        <f>SUM(C$1:C2)</f>
        <v>-0.837998888662011</v>
      </c>
      <c r="E2">
        <v>1</v>
      </c>
      <c r="F2" s="3" t="s">
        <v>0</v>
      </c>
      <c r="G2">
        <v>-0.66971046485657004</v>
      </c>
      <c r="H2" s="1">
        <f>SUM(G$1:G2)</f>
        <v>-0.66971046485657004</v>
      </c>
      <c r="J2" s="3" t="s">
        <v>0</v>
      </c>
      <c r="K2">
        <v>0.94348607839730902</v>
      </c>
      <c r="L2" s="1">
        <f>SUM(K$1:K2)</f>
        <v>0.94348607839730902</v>
      </c>
      <c r="N2" s="2"/>
      <c r="P2" s="4"/>
      <c r="R2" s="2"/>
      <c r="T2" s="4"/>
      <c r="V2" s="2"/>
    </row>
    <row r="3" spans="1:24" ht="17" x14ac:dyDescent="0.2">
      <c r="A3">
        <v>2</v>
      </c>
      <c r="B3" s="2" t="s">
        <v>1</v>
      </c>
      <c r="C3">
        <v>-15.901162291278601</v>
      </c>
      <c r="D3" s="1">
        <f>SUM(C$1:C3)</f>
        <v>-16.739161179940613</v>
      </c>
      <c r="E3">
        <v>2</v>
      </c>
      <c r="F3" s="3" t="s">
        <v>2</v>
      </c>
      <c r="G3">
        <v>-16.836092465047301</v>
      </c>
      <c r="H3" s="1">
        <f>SUM(G$1:G3)</f>
        <v>-17.505802929903872</v>
      </c>
      <c r="J3" s="3" t="s">
        <v>2</v>
      </c>
      <c r="K3">
        <v>-22.0235805881352</v>
      </c>
      <c r="L3" s="1">
        <f>SUM(K$1:K3)</f>
        <v>-21.08009450973789</v>
      </c>
      <c r="N3" s="2"/>
      <c r="P3" s="4"/>
      <c r="R3" s="2"/>
      <c r="T3" s="4"/>
      <c r="V3" s="2"/>
    </row>
    <row r="4" spans="1:24" ht="17" x14ac:dyDescent="0.2">
      <c r="A4">
        <v>3</v>
      </c>
      <c r="B4" s="2" t="s">
        <v>3</v>
      </c>
      <c r="C4">
        <v>-7.4206899988375898</v>
      </c>
      <c r="D4" s="1">
        <f>SUM(C$1:C4)</f>
        <v>-24.159851178778204</v>
      </c>
      <c r="E4">
        <v>3</v>
      </c>
      <c r="F4" s="3" t="s">
        <v>3</v>
      </c>
      <c r="G4">
        <v>-7.4206899988375801</v>
      </c>
      <c r="H4" s="1">
        <f>SUM(G$1:G4)</f>
        <v>-24.926492928741453</v>
      </c>
      <c r="J4" s="3" t="s">
        <v>3</v>
      </c>
      <c r="K4">
        <v>-1.29827170198093</v>
      </c>
      <c r="L4" s="1">
        <f>SUM(K$1:K4)</f>
        <v>-22.37836621171882</v>
      </c>
      <c r="N4" s="2"/>
      <c r="P4" s="4"/>
      <c r="R4" s="2"/>
      <c r="T4" s="4"/>
      <c r="V4" s="2"/>
    </row>
    <row r="5" spans="1:24" ht="17" x14ac:dyDescent="0.2">
      <c r="A5">
        <v>4</v>
      </c>
      <c r="B5" s="2" t="s">
        <v>4</v>
      </c>
      <c r="C5">
        <v>-1.2046584276262799</v>
      </c>
      <c r="D5" s="1">
        <f>SUM(C$1:C5)</f>
        <v>-25.364509606404486</v>
      </c>
      <c r="E5">
        <v>4</v>
      </c>
      <c r="F5" s="3" t="s">
        <v>4</v>
      </c>
      <c r="G5">
        <v>-0.66971046485657104</v>
      </c>
      <c r="H5" s="1">
        <f>SUM(G$1:G5)</f>
        <v>-25.596203393598024</v>
      </c>
      <c r="J5" s="3" t="s">
        <v>4</v>
      </c>
      <c r="K5">
        <v>-2.60680171645995</v>
      </c>
      <c r="L5" s="1">
        <f>SUM(K$1:K5)</f>
        <v>-24.985167928178768</v>
      </c>
      <c r="N5" s="2"/>
      <c r="P5" s="4"/>
      <c r="R5" s="2"/>
      <c r="T5" s="4"/>
      <c r="V5" s="2"/>
      <c r="X5" s="4"/>
    </row>
    <row r="6" spans="1:24" ht="17" x14ac:dyDescent="0.2">
      <c r="A6">
        <v>5</v>
      </c>
      <c r="B6" s="2" t="s">
        <v>5</v>
      </c>
      <c r="C6">
        <v>-7.2558622979810998</v>
      </c>
      <c r="D6" s="1">
        <f>SUM(C$1:C6)</f>
        <v>-32.620371904385586</v>
      </c>
      <c r="E6">
        <v>5</v>
      </c>
      <c r="F6" s="3" t="s">
        <v>6</v>
      </c>
      <c r="G6">
        <v>-2.8739127453522699</v>
      </c>
      <c r="H6" s="1">
        <f>SUM(G$1:G6)</f>
        <v>-28.470116138950296</v>
      </c>
      <c r="J6" s="3" t="s">
        <v>6</v>
      </c>
      <c r="K6">
        <v>-0.93682149374887103</v>
      </c>
      <c r="L6" s="1">
        <f>SUM(K$1:K6)</f>
        <v>-25.921989421927638</v>
      </c>
      <c r="N6" s="2"/>
      <c r="R6" s="2"/>
      <c r="V6" s="2"/>
    </row>
    <row r="7" spans="1:24" ht="17" x14ac:dyDescent="0.2">
      <c r="A7">
        <v>6</v>
      </c>
      <c r="B7" s="2" t="s">
        <v>7</v>
      </c>
      <c r="C7">
        <v>-0.837998888662006</v>
      </c>
      <c r="D7" s="1">
        <f>SUM(C$1:C7)</f>
        <v>-33.458370793047592</v>
      </c>
      <c r="E7">
        <v>6</v>
      </c>
      <c r="F7" s="3" t="s">
        <v>7</v>
      </c>
      <c r="G7">
        <v>-0.66971046485656005</v>
      </c>
      <c r="H7" s="1">
        <f>SUM(G$1:G7)</f>
        <v>-29.139826603806856</v>
      </c>
      <c r="J7" s="3" t="s">
        <v>7</v>
      </c>
      <c r="K7">
        <v>0.94348607839731702</v>
      </c>
      <c r="L7" s="1">
        <f>SUM(K$1:K7)</f>
        <v>-24.978503343530321</v>
      </c>
      <c r="N7" s="2"/>
      <c r="R7" s="2"/>
      <c r="V7" s="2"/>
      <c r="X7" s="4"/>
    </row>
    <row r="8" spans="1:24" ht="17" x14ac:dyDescent="0.2">
      <c r="A8">
        <v>7</v>
      </c>
      <c r="B8" s="2" t="s">
        <v>8</v>
      </c>
      <c r="C8">
        <v>-0.837998888662005</v>
      </c>
      <c r="D8" s="1">
        <f>SUM(C$1:C8)</f>
        <v>-34.296369681709599</v>
      </c>
      <c r="E8">
        <v>7</v>
      </c>
      <c r="F8" s="3" t="s">
        <v>8</v>
      </c>
      <c r="G8">
        <v>-0.66971046485657204</v>
      </c>
      <c r="H8" s="1">
        <f>SUM(G$1:G8)</f>
        <v>-29.809537068663428</v>
      </c>
      <c r="J8" s="3" t="s">
        <v>8</v>
      </c>
      <c r="K8">
        <v>0.94348607839730902</v>
      </c>
      <c r="L8" s="1">
        <f>SUM(K$1:K8)</f>
        <v>-24.035017265133011</v>
      </c>
      <c r="N8" s="2"/>
      <c r="R8" s="2"/>
      <c r="V8" s="2"/>
    </row>
    <row r="9" spans="1:24" ht="17" x14ac:dyDescent="0.2">
      <c r="A9">
        <v>8</v>
      </c>
      <c r="B9" s="2" t="s">
        <v>9</v>
      </c>
      <c r="C9">
        <v>-0.837998888662008</v>
      </c>
      <c r="D9" s="1">
        <f>SUM(C$1:C9)</f>
        <v>-35.134368570371606</v>
      </c>
      <c r="E9">
        <v>8</v>
      </c>
      <c r="F9" s="3" t="s">
        <v>9</v>
      </c>
      <c r="G9">
        <v>-0.66971046485656505</v>
      </c>
      <c r="H9" s="1">
        <f>SUM(G$1:G9)</f>
        <v>-30.479247533519992</v>
      </c>
      <c r="J9" s="3" t="s">
        <v>9</v>
      </c>
      <c r="K9">
        <v>0.94348607839730403</v>
      </c>
      <c r="L9" s="1">
        <f>SUM(K$1:K9)</f>
        <v>-23.091531186735708</v>
      </c>
      <c r="N9" s="2"/>
      <c r="R9" s="2"/>
      <c r="T9" s="4"/>
      <c r="V9" s="2"/>
    </row>
    <row r="10" spans="1:24" ht="17" x14ac:dyDescent="0.2">
      <c r="A10">
        <v>9</v>
      </c>
      <c r="B10" s="2" t="s">
        <v>10</v>
      </c>
      <c r="C10">
        <v>-0.83799888866200301</v>
      </c>
      <c r="D10" s="1">
        <f>SUM(C$1:C10)</f>
        <v>-35.972367459033606</v>
      </c>
      <c r="E10">
        <v>9</v>
      </c>
      <c r="F10" s="3" t="s">
        <v>11</v>
      </c>
      <c r="G10">
        <v>-0.66971046485656704</v>
      </c>
      <c r="H10" s="1">
        <f>SUM(G$1:G10)</f>
        <v>-31.148957998376559</v>
      </c>
      <c r="J10" s="3" t="s">
        <v>11</v>
      </c>
      <c r="K10">
        <v>0.94348607839730603</v>
      </c>
      <c r="L10" s="1">
        <f>SUM(K$1:K10)</f>
        <v>-22.148045108338401</v>
      </c>
      <c r="N10" s="2"/>
      <c r="R10" s="2"/>
      <c r="T10" s="4"/>
      <c r="V10" s="2"/>
    </row>
    <row r="11" spans="1:24" ht="17" x14ac:dyDescent="0.2">
      <c r="A11">
        <v>10</v>
      </c>
      <c r="B11" s="2" t="s">
        <v>12</v>
      </c>
      <c r="C11">
        <v>-0.837998888662011</v>
      </c>
      <c r="D11" s="1">
        <f>SUM(C$1:C11)</f>
        <v>-36.81036634769562</v>
      </c>
      <c r="E11">
        <v>10</v>
      </c>
      <c r="F11" s="3" t="s">
        <v>12</v>
      </c>
      <c r="G11">
        <v>-0.66971046485657104</v>
      </c>
      <c r="H11" s="1">
        <f>SUM(G$1:G11)</f>
        <v>-31.818668463233131</v>
      </c>
      <c r="J11" s="3" t="s">
        <v>12</v>
      </c>
      <c r="K11">
        <v>0.94348607839731002</v>
      </c>
      <c r="L11" s="1">
        <f>SUM(K$1:K11)</f>
        <v>-21.204559029941091</v>
      </c>
      <c r="N11" s="2"/>
      <c r="R11" s="2"/>
      <c r="T11" s="4"/>
      <c r="V11" s="2"/>
      <c r="X11" s="4"/>
    </row>
    <row r="12" spans="1:24" ht="17" x14ac:dyDescent="0.2">
      <c r="A12">
        <v>11</v>
      </c>
      <c r="B12" s="2" t="s">
        <v>13</v>
      </c>
      <c r="C12">
        <v>-0.837998888662009</v>
      </c>
      <c r="D12" s="1">
        <f>SUM(C$1:C12)</f>
        <v>-37.648365236357627</v>
      </c>
      <c r="E12">
        <v>11</v>
      </c>
      <c r="F12" s="3" t="s">
        <v>13</v>
      </c>
      <c r="G12">
        <v>-0.66971046485657104</v>
      </c>
      <c r="H12" s="1">
        <f>SUM(G$1:G12)</f>
        <v>-32.488378928089702</v>
      </c>
      <c r="J12" s="3" t="s">
        <v>13</v>
      </c>
      <c r="K12">
        <v>-1.31340797296427</v>
      </c>
      <c r="L12" s="1">
        <f>SUM(K$1:K12)</f>
        <v>-22.517967002905362</v>
      </c>
      <c r="N12" s="2"/>
      <c r="R12" s="2"/>
      <c r="T12" s="4"/>
      <c r="V12" s="2"/>
      <c r="X12" s="4"/>
    </row>
    <row r="13" spans="1:24" ht="17" x14ac:dyDescent="0.2">
      <c r="A13">
        <v>12</v>
      </c>
      <c r="B13" s="2" t="s">
        <v>14</v>
      </c>
      <c r="C13">
        <v>-2.0850772948016898</v>
      </c>
      <c r="D13" s="1">
        <f>SUM(C$1:C13)</f>
        <v>-39.733442531159319</v>
      </c>
      <c r="E13">
        <v>12</v>
      </c>
      <c r="F13" s="3" t="s">
        <v>14</v>
      </c>
      <c r="G13">
        <v>-0.66971046485659202</v>
      </c>
      <c r="H13" s="1">
        <f>SUM(G$1:G13)</f>
        <v>-33.158089392946295</v>
      </c>
      <c r="J13" s="3" t="s">
        <v>14</v>
      </c>
      <c r="K13">
        <v>-5.2285970404456297</v>
      </c>
      <c r="L13" s="1">
        <f>SUM(K$1:K13)</f>
        <v>-27.746564043350993</v>
      </c>
      <c r="N13" s="2"/>
      <c r="R13" s="2"/>
      <c r="T13" s="4"/>
      <c r="V13" s="2"/>
      <c r="X13" s="4"/>
    </row>
    <row r="14" spans="1:24" ht="17" x14ac:dyDescent="0.2">
      <c r="A14">
        <v>13</v>
      </c>
      <c r="B14" s="2" t="s">
        <v>15</v>
      </c>
      <c r="C14">
        <v>-0.83799888866199901</v>
      </c>
      <c r="D14" s="1">
        <f>SUM(C$1:C14)</f>
        <v>-40.571441419821319</v>
      </c>
      <c r="E14">
        <v>13</v>
      </c>
      <c r="F14" s="3" t="s">
        <v>15</v>
      </c>
      <c r="G14">
        <v>-10.9378272087115</v>
      </c>
      <c r="H14" s="1">
        <f>SUM(G$1:G14)</f>
        <v>-44.095916601657791</v>
      </c>
      <c r="J14" s="3" t="s">
        <v>15</v>
      </c>
      <c r="K14">
        <v>-7.7929240975245602</v>
      </c>
      <c r="L14" s="1">
        <f>SUM(K$1:K14)</f>
        <v>-35.539488140875555</v>
      </c>
      <c r="N14" s="2"/>
      <c r="R14" s="2"/>
      <c r="T14" s="4"/>
      <c r="V14" s="2"/>
    </row>
    <row r="15" spans="1:24" ht="17" x14ac:dyDescent="0.2">
      <c r="A15">
        <v>14</v>
      </c>
      <c r="B15" s="2" t="s">
        <v>16</v>
      </c>
      <c r="C15">
        <v>-0.83799888866201</v>
      </c>
      <c r="D15" s="1">
        <f>SUM(C$1:C15)</f>
        <v>-41.409440308483326</v>
      </c>
      <c r="E15">
        <v>14</v>
      </c>
      <c r="F15" s="3" t="s">
        <v>17</v>
      </c>
      <c r="G15">
        <v>-0.66971046485658503</v>
      </c>
      <c r="H15" s="1">
        <f>SUM(G$1:G15)</f>
        <v>-44.765627066514377</v>
      </c>
      <c r="J15" s="3" t="s">
        <v>17</v>
      </c>
      <c r="K15">
        <v>0.94348607839732701</v>
      </c>
      <c r="L15" s="1">
        <f>SUM(K$1:K15)</f>
        <v>-34.596002062478227</v>
      </c>
      <c r="N15" s="2"/>
      <c r="R15" s="2"/>
      <c r="V15" s="2"/>
    </row>
    <row r="16" spans="1:24" ht="17" x14ac:dyDescent="0.2">
      <c r="A16">
        <v>15</v>
      </c>
      <c r="B16" s="2" t="s">
        <v>18</v>
      </c>
      <c r="C16">
        <v>-9.1242482137523009</v>
      </c>
      <c r="D16" s="1">
        <f>SUM(C$1:C16)</f>
        <v>-50.533688522235629</v>
      </c>
      <c r="E16">
        <v>15</v>
      </c>
      <c r="F16" s="3" t="s">
        <v>19</v>
      </c>
      <c r="G16">
        <v>-0.75160285698979101</v>
      </c>
      <c r="H16" s="1">
        <f>SUM(G$1:G16)</f>
        <v>-45.517229923504168</v>
      </c>
      <c r="J16" s="3" t="s">
        <v>19</v>
      </c>
      <c r="K16">
        <v>-11.754447850838</v>
      </c>
      <c r="L16" s="1">
        <f>SUM(K$1:K16)</f>
        <v>-46.350449913316226</v>
      </c>
      <c r="N16" s="2"/>
      <c r="R16" s="2"/>
      <c r="V16" s="2"/>
    </row>
    <row r="17" spans="1:24" ht="17" x14ac:dyDescent="0.2">
      <c r="A17">
        <v>16</v>
      </c>
      <c r="B17" s="2" t="s">
        <v>20</v>
      </c>
      <c r="C17">
        <v>-43.507631032369403</v>
      </c>
      <c r="D17" s="1">
        <f>SUM(C$1:C17)</f>
        <v>-94.041319554605025</v>
      </c>
      <c r="E17">
        <v>16</v>
      </c>
      <c r="F17" s="3" t="s">
        <v>20</v>
      </c>
      <c r="G17">
        <v>-44.442561206138201</v>
      </c>
      <c r="H17" s="1">
        <f>SUM(G$1:G17)</f>
        <v>-89.959791129642369</v>
      </c>
      <c r="J17" s="3" t="s">
        <v>20</v>
      </c>
      <c r="K17">
        <v>-43.507631032369403</v>
      </c>
      <c r="L17" s="1">
        <f>SUM(K$1:K17)</f>
        <v>-89.858080945685629</v>
      </c>
      <c r="N17" s="2"/>
      <c r="R17" s="2"/>
      <c r="V17" s="2"/>
    </row>
    <row r="18" spans="1:24" ht="17" x14ac:dyDescent="0.2">
      <c r="A18">
        <v>17</v>
      </c>
      <c r="B18" s="2" t="s">
        <v>21</v>
      </c>
      <c r="C18">
        <v>-30.705393378238799</v>
      </c>
      <c r="D18" s="1">
        <f>SUM(C$1:C18)</f>
        <v>-124.74671293284382</v>
      </c>
      <c r="E18">
        <v>17</v>
      </c>
      <c r="F18" s="3" t="s">
        <v>21</v>
      </c>
      <c r="G18">
        <v>-28.758346222943299</v>
      </c>
      <c r="H18" s="1">
        <f>SUM(G$1:G18)</f>
        <v>-118.71813735258567</v>
      </c>
      <c r="J18" s="3" t="s">
        <v>21</v>
      </c>
      <c r="K18">
        <v>-25.531953136435501</v>
      </c>
      <c r="L18" s="1">
        <f>SUM(K$1:K18)</f>
        <v>-115.39003408212113</v>
      </c>
      <c r="N18" s="2"/>
      <c r="R18" s="2"/>
      <c r="T18" s="4"/>
      <c r="V18" s="2"/>
      <c r="X18" s="4"/>
    </row>
    <row r="19" spans="1:24" ht="17" x14ac:dyDescent="0.2">
      <c r="A19">
        <v>18</v>
      </c>
      <c r="B19" s="2" t="s">
        <v>22</v>
      </c>
      <c r="C19">
        <v>-0.837998888662009</v>
      </c>
      <c r="D19" s="1">
        <f>SUM(C$1:C19)</f>
        <v>-125.58471182150583</v>
      </c>
      <c r="E19">
        <v>18</v>
      </c>
      <c r="F19" s="3" t="s">
        <v>22</v>
      </c>
      <c r="G19">
        <v>-0.66971046485657104</v>
      </c>
      <c r="H19" s="1">
        <f>SUM(G$1:G19)</f>
        <v>-119.38784781744224</v>
      </c>
      <c r="J19" s="3" t="s">
        <v>22</v>
      </c>
      <c r="K19">
        <v>0.94348607839730902</v>
      </c>
      <c r="L19" s="1">
        <f>SUM(K$1:K19)</f>
        <v>-114.44654800372382</v>
      </c>
      <c r="N19" s="2"/>
      <c r="R19" s="2"/>
      <c r="V19" s="2"/>
      <c r="X19" s="4"/>
    </row>
    <row r="20" spans="1:24" ht="17" x14ac:dyDescent="0.2">
      <c r="A20">
        <v>19</v>
      </c>
      <c r="B20" s="2" t="s">
        <v>23</v>
      </c>
      <c r="C20">
        <v>-49.846639160809097</v>
      </c>
      <c r="D20" s="1">
        <f>SUM(C$1:C20)</f>
        <v>-175.43135098231494</v>
      </c>
      <c r="E20">
        <v>19</v>
      </c>
      <c r="F20" s="3" t="s">
        <v>23</v>
      </c>
      <c r="G20">
        <v>-50.781569334577803</v>
      </c>
      <c r="H20" s="1">
        <f>SUM(G$1:G20)</f>
        <v>-170.16941715202003</v>
      </c>
      <c r="J20" s="3" t="s">
        <v>23</v>
      </c>
      <c r="K20">
        <v>-49.846639160809097</v>
      </c>
      <c r="L20" s="1">
        <f>SUM(K$1:K20)</f>
        <v>-164.29318716453292</v>
      </c>
      <c r="N20" s="2"/>
      <c r="R20" s="2"/>
      <c r="V20" s="2"/>
    </row>
    <row r="21" spans="1:24" ht="17" x14ac:dyDescent="0.2">
      <c r="A21">
        <v>20</v>
      </c>
      <c r="B21" s="2" t="s">
        <v>24</v>
      </c>
      <c r="C21">
        <v>-4.9208589299919403</v>
      </c>
      <c r="D21" s="1">
        <f>SUM(C$1:C21)</f>
        <v>-180.35220991230688</v>
      </c>
      <c r="E21">
        <v>20</v>
      </c>
      <c r="F21" s="3" t="s">
        <v>24</v>
      </c>
      <c r="G21">
        <v>-0.66971046485657304</v>
      </c>
      <c r="H21" s="1">
        <f>SUM(G$1:G21)</f>
        <v>-170.8391276168766</v>
      </c>
      <c r="J21" s="3" t="s">
        <v>24</v>
      </c>
      <c r="K21">
        <v>0.94348607839731802</v>
      </c>
      <c r="L21" s="1">
        <f>SUM(K$1:K21)</f>
        <v>-163.34970108613561</v>
      </c>
      <c r="N21" s="2"/>
      <c r="R21" s="2"/>
      <c r="T21" s="4"/>
      <c r="V21" s="2"/>
    </row>
    <row r="22" spans="1:24" ht="17" x14ac:dyDescent="0.2">
      <c r="A22">
        <v>21</v>
      </c>
      <c r="B22" s="2" t="s">
        <v>25</v>
      </c>
      <c r="C22">
        <v>-12.5064242996337</v>
      </c>
      <c r="D22" s="1">
        <f>SUM(C$1:C22)</f>
        <v>-192.85863421194057</v>
      </c>
      <c r="E22">
        <v>21</v>
      </c>
      <c r="F22" s="3" t="s">
        <v>25</v>
      </c>
      <c r="G22">
        <v>-0.66971046485656904</v>
      </c>
      <c r="H22" s="1">
        <f>SUM(G$1:G22)</f>
        <v>-171.50883808173316</v>
      </c>
      <c r="J22" s="3" t="s">
        <v>25</v>
      </c>
      <c r="K22">
        <v>-7.7893057068893201</v>
      </c>
      <c r="L22" s="1">
        <f>SUM(K$1:K22)</f>
        <v>-171.13900679302492</v>
      </c>
    </row>
    <row r="23" spans="1:24" ht="17" x14ac:dyDescent="0.2">
      <c r="B23" s="2">
        <v>0.326769520479125</v>
      </c>
      <c r="R23" s="2"/>
      <c r="V23" s="2"/>
    </row>
    <row r="77" spans="2:12" ht="17" x14ac:dyDescent="0.2">
      <c r="B77" s="2">
        <v>-9.7873817871842999E-3</v>
      </c>
      <c r="C77"/>
      <c r="D77"/>
      <c r="E77"/>
      <c r="F77"/>
      <c r="G77"/>
      <c r="H77"/>
      <c r="I77"/>
      <c r="J77"/>
      <c r="K77"/>
      <c r="L7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G8" sqref="G8"/>
    </sheetView>
  </sheetViews>
  <sheetFormatPr baseColWidth="10" defaultRowHeight="16" x14ac:dyDescent="0.2"/>
  <sheetData>
    <row r="1" spans="1:11" x14ac:dyDescent="0.2">
      <c r="A1" s="5" t="s">
        <v>26</v>
      </c>
      <c r="D1" s="5"/>
      <c r="E1" s="5" t="s">
        <v>27</v>
      </c>
      <c r="H1" s="5" t="s">
        <v>28</v>
      </c>
      <c r="K1" s="5"/>
    </row>
    <row r="2" spans="1:11" ht="17" x14ac:dyDescent="0.2">
      <c r="A2" s="6" t="s">
        <v>29</v>
      </c>
      <c r="B2">
        <v>1</v>
      </c>
      <c r="C2">
        <v>1</v>
      </c>
      <c r="D2" s="5"/>
      <c r="E2" s="6" t="s">
        <v>29</v>
      </c>
      <c r="F2">
        <v>1</v>
      </c>
      <c r="G2">
        <v>1</v>
      </c>
      <c r="H2" s="6" t="s">
        <v>29</v>
      </c>
      <c r="I2">
        <v>1</v>
      </c>
      <c r="J2">
        <v>1</v>
      </c>
      <c r="K2" s="5"/>
    </row>
    <row r="3" spans="1:11" ht="17" x14ac:dyDescent="0.2">
      <c r="A3" s="6" t="s">
        <v>30</v>
      </c>
      <c r="B3">
        <v>9.9999999999999807E-4</v>
      </c>
      <c r="C3">
        <v>1E-3</v>
      </c>
      <c r="D3" s="5"/>
      <c r="E3" s="6" t="s">
        <v>30</v>
      </c>
      <c r="F3">
        <v>9.9999999999999894E-4</v>
      </c>
      <c r="G3">
        <v>3.6338747029887801E-3</v>
      </c>
      <c r="H3" s="6" t="s">
        <v>30</v>
      </c>
      <c r="I3">
        <v>9.9999999999999894E-4</v>
      </c>
      <c r="J3">
        <v>1.0798424919894E-2</v>
      </c>
      <c r="K3" s="5"/>
    </row>
    <row r="4" spans="1:11" ht="17" x14ac:dyDescent="0.2">
      <c r="A4" s="6" t="s">
        <v>31</v>
      </c>
      <c r="B4">
        <v>1E-4</v>
      </c>
      <c r="C4">
        <v>1E-4</v>
      </c>
      <c r="D4" s="5"/>
      <c r="E4" s="6" t="s">
        <v>31</v>
      </c>
      <c r="F4" s="4">
        <v>9.9999999999999896E-5</v>
      </c>
      <c r="G4">
        <v>1E-4</v>
      </c>
      <c r="H4" s="6" t="s">
        <v>31</v>
      </c>
      <c r="I4" s="4">
        <v>1E-4</v>
      </c>
      <c r="J4">
        <v>1E-4</v>
      </c>
      <c r="K4" s="5"/>
    </row>
    <row r="5" spans="1:11" ht="17" x14ac:dyDescent="0.2">
      <c r="A5" s="6" t="s">
        <v>32</v>
      </c>
      <c r="B5" s="4">
        <v>3.4999999999999999E-6</v>
      </c>
      <c r="C5" s="4">
        <v>3.5000000000000199E-6</v>
      </c>
      <c r="D5" s="5"/>
      <c r="E5" s="6" t="s">
        <v>32</v>
      </c>
      <c r="F5" s="4">
        <v>2.1699999999999799E-5</v>
      </c>
      <c r="G5" s="4">
        <v>2.1699999999999999E-5</v>
      </c>
      <c r="H5" s="6" t="s">
        <v>32</v>
      </c>
      <c r="I5" s="4">
        <v>7.9799999999999405E-5</v>
      </c>
      <c r="J5" s="4">
        <v>7.98000000000003E-5</v>
      </c>
      <c r="K5" s="5"/>
    </row>
    <row r="6" spans="1:11" ht="17" x14ac:dyDescent="0.2">
      <c r="A6" s="6" t="s">
        <v>33</v>
      </c>
      <c r="B6" s="4">
        <v>9.9999999999999707E-5</v>
      </c>
      <c r="C6" s="4">
        <v>9.9999999999999896E-5</v>
      </c>
      <c r="D6" s="5"/>
      <c r="E6" s="6" t="s">
        <v>33</v>
      </c>
      <c r="F6" s="4">
        <v>1E-4</v>
      </c>
      <c r="G6" s="4">
        <v>1E-4</v>
      </c>
      <c r="H6" s="6" t="s">
        <v>33</v>
      </c>
      <c r="I6" s="4">
        <v>1E-4</v>
      </c>
      <c r="J6" s="4">
        <v>1E-4</v>
      </c>
      <c r="K6" s="5"/>
    </row>
    <row r="7" spans="1:11" ht="17" x14ac:dyDescent="0.2">
      <c r="A7" s="6" t="s">
        <v>34</v>
      </c>
      <c r="B7">
        <v>9.9999999999999603E-3</v>
      </c>
      <c r="C7">
        <v>0.01</v>
      </c>
      <c r="D7" s="5"/>
      <c r="E7" s="6" t="s">
        <v>34</v>
      </c>
      <c r="F7">
        <v>9.9999999999999603E-3</v>
      </c>
      <c r="G7">
        <v>0.01</v>
      </c>
      <c r="H7" s="6" t="s">
        <v>34</v>
      </c>
      <c r="I7">
        <v>0.01</v>
      </c>
      <c r="J7">
        <v>0.01</v>
      </c>
      <c r="K7" s="5"/>
    </row>
    <row r="8" spans="1:11" ht="17" x14ac:dyDescent="0.2">
      <c r="A8" s="6" t="s">
        <v>35</v>
      </c>
      <c r="B8" s="4">
        <v>5.1500056902012304E-6</v>
      </c>
      <c r="C8">
        <v>1.41993014029834E-4</v>
      </c>
      <c r="D8" s="5"/>
      <c r="E8" s="6" t="s">
        <v>35</v>
      </c>
      <c r="F8" s="4">
        <v>2.8719769945897399E-6</v>
      </c>
      <c r="G8" s="4">
        <v>7.9184508565117407E-5</v>
      </c>
      <c r="H8" s="6" t="s">
        <v>35</v>
      </c>
      <c r="I8" s="4">
        <v>2.29090450590687E-6</v>
      </c>
      <c r="J8" s="4">
        <v>6.3163509948575207E-5</v>
      </c>
      <c r="K8" s="5"/>
    </row>
    <row r="9" spans="1:11" ht="17" x14ac:dyDescent="0.2">
      <c r="A9" s="6" t="s">
        <v>36</v>
      </c>
      <c r="B9" s="4">
        <v>9.9999999999999907E-6</v>
      </c>
      <c r="C9" s="4">
        <v>9.9999999999999907E-6</v>
      </c>
      <c r="D9" s="5"/>
      <c r="E9" s="6" t="s">
        <v>36</v>
      </c>
      <c r="F9" s="4">
        <v>9.9999999999999805E-6</v>
      </c>
      <c r="G9" s="4">
        <v>9.9999999999999805E-6</v>
      </c>
      <c r="H9" s="6" t="s">
        <v>36</v>
      </c>
      <c r="I9" s="4">
        <v>9.9999999999999805E-6</v>
      </c>
      <c r="J9" s="4">
        <v>9.9999999999999805E-6</v>
      </c>
      <c r="K9" s="5"/>
    </row>
    <row r="10" spans="1:11" ht="17" x14ac:dyDescent="0.2">
      <c r="A10" s="6" t="s">
        <v>37</v>
      </c>
      <c r="B10">
        <v>1.4999098934039101E-3</v>
      </c>
      <c r="C10">
        <v>0.02</v>
      </c>
      <c r="D10" s="5"/>
      <c r="E10" s="6" t="s">
        <v>37</v>
      </c>
      <c r="F10">
        <v>8.2160502863910904E-3</v>
      </c>
      <c r="G10">
        <v>0.02</v>
      </c>
      <c r="H10" s="6" t="s">
        <v>37</v>
      </c>
      <c r="I10">
        <v>9.3634837057957106E-3</v>
      </c>
      <c r="J10">
        <v>0.02</v>
      </c>
      <c r="K10" s="5"/>
    </row>
    <row r="11" spans="1:11" ht="17" x14ac:dyDescent="0.2">
      <c r="A11" s="6" t="s">
        <v>38</v>
      </c>
      <c r="B11">
        <v>1E-4</v>
      </c>
      <c r="C11">
        <v>1E-4</v>
      </c>
      <c r="D11" s="5"/>
      <c r="E11" s="6" t="s">
        <v>38</v>
      </c>
      <c r="F11" s="4">
        <v>9.9999999999999503E-5</v>
      </c>
      <c r="G11" s="4">
        <v>9.9999999999999503E-5</v>
      </c>
      <c r="H11" s="6" t="s">
        <v>38</v>
      </c>
      <c r="I11" s="4">
        <v>1E-4</v>
      </c>
      <c r="J11" s="4">
        <v>1E-4</v>
      </c>
      <c r="K11" s="5"/>
    </row>
    <row r="12" spans="1:11" ht="17" x14ac:dyDescent="0.2">
      <c r="A12" s="6" t="s">
        <v>39</v>
      </c>
      <c r="B12" s="4">
        <v>9.9999999999999699E-7</v>
      </c>
      <c r="C12">
        <v>0.02</v>
      </c>
      <c r="D12" s="5"/>
      <c r="E12" s="6" t="s">
        <v>39</v>
      </c>
      <c r="F12" s="4">
        <v>9.9999999999999805E-7</v>
      </c>
      <c r="G12">
        <v>0.02</v>
      </c>
      <c r="H12" s="6" t="s">
        <v>39</v>
      </c>
      <c r="I12" s="4">
        <v>9.9999999999999995E-7</v>
      </c>
      <c r="J12">
        <v>2.0000000000000101E-2</v>
      </c>
      <c r="K12" s="5"/>
    </row>
    <row r="13" spans="1:11" ht="17" x14ac:dyDescent="0.2">
      <c r="A13" s="6" t="s">
        <v>40</v>
      </c>
      <c r="B13">
        <v>1.1099135557449699E-3</v>
      </c>
      <c r="C13">
        <v>1.99999999999999E-2</v>
      </c>
      <c r="D13" s="5"/>
      <c r="E13" s="6" t="s">
        <v>40</v>
      </c>
      <c r="F13" s="4">
        <v>7.1957686337323801E-6</v>
      </c>
      <c r="G13">
        <v>1.98397620901478E-4</v>
      </c>
      <c r="H13" s="6" t="s">
        <v>40</v>
      </c>
      <c r="I13" s="4">
        <v>1.7773608136322002E-5</v>
      </c>
      <c r="J13">
        <v>4.9004376718716602E-4</v>
      </c>
      <c r="K13" s="5"/>
    </row>
    <row r="14" spans="1:11" ht="17" x14ac:dyDescent="0.2">
      <c r="A14" s="6" t="s">
        <v>41</v>
      </c>
      <c r="B14" s="4">
        <v>9.9999999999999995E-7</v>
      </c>
      <c r="C14">
        <v>0.02</v>
      </c>
      <c r="D14" s="5"/>
      <c r="E14" s="6" t="s">
        <v>41</v>
      </c>
      <c r="F14" s="4">
        <v>9.9999999999999805E-7</v>
      </c>
      <c r="G14">
        <v>0.02</v>
      </c>
      <c r="H14" s="6" t="s">
        <v>41</v>
      </c>
      <c r="I14" s="4">
        <v>9.9999999999999995E-7</v>
      </c>
      <c r="J14">
        <v>1.99999999999999E-2</v>
      </c>
      <c r="K14" s="5"/>
    </row>
    <row r="15" spans="1:11" ht="17" x14ac:dyDescent="0.2">
      <c r="A15" s="6" t="s">
        <v>42</v>
      </c>
      <c r="B15">
        <v>2.8700000000000002E-3</v>
      </c>
      <c r="C15">
        <v>2.8700000000000002E-3</v>
      </c>
      <c r="D15" s="5"/>
      <c r="E15" s="6" t="s">
        <v>42</v>
      </c>
      <c r="F15">
        <v>4.2500000000000003E-3</v>
      </c>
      <c r="G15">
        <v>4.2500000000000003E-3</v>
      </c>
      <c r="H15" s="6" t="s">
        <v>42</v>
      </c>
      <c r="I15">
        <v>4.3899999999999998E-3</v>
      </c>
      <c r="J15">
        <v>4.3899999999999998E-3</v>
      </c>
      <c r="K15" s="5"/>
    </row>
    <row r="16" spans="1:11" ht="17" x14ac:dyDescent="0.2">
      <c r="A16" s="6" t="s">
        <v>43</v>
      </c>
      <c r="B16">
        <v>1E-4</v>
      </c>
      <c r="C16">
        <v>1E-4</v>
      </c>
      <c r="D16" s="5"/>
      <c r="E16" s="6" t="s">
        <v>43</v>
      </c>
      <c r="F16">
        <v>1E-4</v>
      </c>
      <c r="G16">
        <v>1E-4</v>
      </c>
      <c r="H16" s="6" t="s">
        <v>43</v>
      </c>
      <c r="I16">
        <v>1E-4</v>
      </c>
      <c r="J16">
        <v>1E-4</v>
      </c>
      <c r="K16" s="5"/>
    </row>
    <row r="17" spans="1:11" ht="17" x14ac:dyDescent="0.2">
      <c r="A17" s="6" t="s">
        <v>44</v>
      </c>
      <c r="B17">
        <v>3.8013674396751001E-3</v>
      </c>
      <c r="C17">
        <v>3.8013674396751101E-3</v>
      </c>
      <c r="D17" s="5"/>
      <c r="E17" s="6" t="s">
        <v>44</v>
      </c>
      <c r="F17">
        <v>3.5517399591984398E-3</v>
      </c>
      <c r="G17">
        <v>1.29065779893256E-2</v>
      </c>
      <c r="H17" s="6" t="s">
        <v>44</v>
      </c>
      <c r="I17">
        <v>1.85212196670959E-3</v>
      </c>
      <c r="J17">
        <v>1.99999999999999E-2</v>
      </c>
      <c r="K17" s="5"/>
    </row>
    <row r="18" spans="1:11" ht="17" x14ac:dyDescent="0.2">
      <c r="A18" s="6" t="s">
        <v>45</v>
      </c>
      <c r="B18" s="4">
        <v>8.4247546992574697E-5</v>
      </c>
      <c r="C18" s="4">
        <v>8.4247546992575104E-5</v>
      </c>
      <c r="D18" s="5"/>
      <c r="E18" s="6" t="s">
        <v>45</v>
      </c>
      <c r="F18" s="4">
        <v>1.51607485064325E-5</v>
      </c>
      <c r="G18" s="4">
        <v>5.5092260475900398E-5</v>
      </c>
      <c r="H18" s="6" t="s">
        <v>45</v>
      </c>
      <c r="I18" s="4">
        <v>1.08671228085792E-5</v>
      </c>
      <c r="J18" s="4">
        <v>2.9962210029368301E-4</v>
      </c>
      <c r="K18" s="5"/>
    </row>
    <row r="19" spans="1:11" ht="17" x14ac:dyDescent="0.2">
      <c r="A19" s="6" t="s">
        <v>46</v>
      </c>
      <c r="B19">
        <v>7.05606119418238E-4</v>
      </c>
      <c r="C19">
        <v>0.02</v>
      </c>
      <c r="D19" s="5"/>
      <c r="E19" s="6" t="s">
        <v>46</v>
      </c>
      <c r="F19">
        <v>4.1972835819466801E-4</v>
      </c>
      <c r="G19">
        <v>1.19614054709874E-2</v>
      </c>
      <c r="H19" s="6" t="s">
        <v>46</v>
      </c>
      <c r="I19">
        <v>1.18919637687701E-4</v>
      </c>
      <c r="J19">
        <v>1.99999999999999E-2</v>
      </c>
      <c r="K19" s="5"/>
    </row>
    <row r="20" spans="1:11" ht="17" x14ac:dyDescent="0.2">
      <c r="A20" s="6" t="s">
        <v>47</v>
      </c>
      <c r="B20">
        <v>3.3287313659399802E-4</v>
      </c>
      <c r="C20">
        <v>4.4385751178502002E-3</v>
      </c>
      <c r="D20" s="5"/>
      <c r="E20" s="6" t="s">
        <v>47</v>
      </c>
      <c r="F20">
        <v>2.2627981983650001E-3</v>
      </c>
      <c r="G20">
        <v>5.5082384345019201E-3</v>
      </c>
      <c r="H20" s="6" t="s">
        <v>47</v>
      </c>
      <c r="I20">
        <v>1.1799789110598399E-3</v>
      </c>
      <c r="J20">
        <v>2.5203843956699001E-3</v>
      </c>
      <c r="K20" s="5"/>
    </row>
    <row r="21" spans="1:11" ht="17" x14ac:dyDescent="0.2">
      <c r="A21" s="6" t="s">
        <v>48</v>
      </c>
      <c r="B21">
        <v>1.29358419823558E-3</v>
      </c>
      <c r="C21">
        <v>0.02</v>
      </c>
      <c r="D21" s="5"/>
      <c r="E21" s="6" t="s">
        <v>48</v>
      </c>
      <c r="F21">
        <v>8.2160502863910904E-3</v>
      </c>
      <c r="G21">
        <v>0.02</v>
      </c>
      <c r="H21" s="6" t="s">
        <v>48</v>
      </c>
      <c r="I21">
        <v>2.234189112966E-3</v>
      </c>
      <c r="J21">
        <v>0.02</v>
      </c>
      <c r="K21" s="5"/>
    </row>
    <row r="22" spans="1:11" ht="17" x14ac:dyDescent="0.2">
      <c r="A22" s="6" t="s">
        <v>49</v>
      </c>
      <c r="B22" s="4">
        <v>9.0769053076089203E-5</v>
      </c>
      <c r="C22">
        <v>0.02</v>
      </c>
      <c r="D22" s="5"/>
      <c r="E22" s="6" t="s">
        <v>49</v>
      </c>
      <c r="F22" s="4">
        <v>5.3865103987753597E-4</v>
      </c>
      <c r="G22">
        <v>0.02</v>
      </c>
      <c r="H22" s="6" t="s">
        <v>49</v>
      </c>
      <c r="I22" s="4">
        <v>7.6382306115232705E-5</v>
      </c>
      <c r="J22">
        <v>1.99999999999999E-2</v>
      </c>
      <c r="K22" s="5"/>
    </row>
    <row r="23" spans="1:11" ht="17" x14ac:dyDescent="0.2">
      <c r="A23" s="6" t="s">
        <v>50</v>
      </c>
      <c r="B23">
        <v>2.9097349148021999E-3</v>
      </c>
      <c r="C23">
        <v>2.9097349148022198E-3</v>
      </c>
      <c r="D23" s="5"/>
      <c r="E23" s="6" t="s">
        <v>50</v>
      </c>
      <c r="F23">
        <v>7.8484935890057398E-3</v>
      </c>
      <c r="G23">
        <v>7.8484935890057693E-3</v>
      </c>
      <c r="H23" s="6" t="s">
        <v>50</v>
      </c>
      <c r="I23">
        <v>7.8484935890057294E-3</v>
      </c>
      <c r="J23">
        <v>7.8484935890057502E-3</v>
      </c>
      <c r="K23" s="5"/>
    </row>
    <row r="24" spans="1:11" ht="17" x14ac:dyDescent="0.2">
      <c r="A24" s="6" t="s">
        <v>51</v>
      </c>
      <c r="B24">
        <v>2.27521244738405E-4</v>
      </c>
      <c r="C24">
        <v>2.2752124473840601E-4</v>
      </c>
      <c r="D24" s="5"/>
      <c r="E24" s="6" t="s">
        <v>51</v>
      </c>
      <c r="F24">
        <v>6.5683082603252597E-4</v>
      </c>
      <c r="G24">
        <v>6.5683082603252695E-4</v>
      </c>
      <c r="H24" s="6" t="s">
        <v>51</v>
      </c>
      <c r="I24">
        <v>1.25957811266477E-3</v>
      </c>
      <c r="J24">
        <v>1.25957811266478E-3</v>
      </c>
      <c r="K24" s="5"/>
    </row>
    <row r="25" spans="1:11" ht="17" x14ac:dyDescent="0.2">
      <c r="A25" s="6" t="s">
        <v>52</v>
      </c>
      <c r="B25" s="4">
        <v>7.5081500330855299E-6</v>
      </c>
      <c r="C25">
        <v>0.01</v>
      </c>
      <c r="D25" s="5"/>
      <c r="E25" s="6" t="s">
        <v>52</v>
      </c>
      <c r="F25" s="4">
        <v>2.7645784754360999E-5</v>
      </c>
      <c r="G25">
        <v>0.01</v>
      </c>
      <c r="H25" s="6" t="s">
        <v>52</v>
      </c>
      <c r="I25" s="4">
        <v>3.9555629857380902E-5</v>
      </c>
      <c r="J25">
        <v>9.9999999999999898E-3</v>
      </c>
      <c r="K25" s="5"/>
    </row>
    <row r="26" spans="1:11" ht="17" x14ac:dyDescent="0.2">
      <c r="A26" s="6" t="s">
        <v>53</v>
      </c>
      <c r="B26">
        <v>1E-4</v>
      </c>
      <c r="C26">
        <v>1E-4</v>
      </c>
      <c r="D26" s="5"/>
      <c r="E26" s="6" t="s">
        <v>53</v>
      </c>
      <c r="F26">
        <v>1E-4</v>
      </c>
      <c r="G26">
        <v>1E-4</v>
      </c>
      <c r="H26" s="6" t="s">
        <v>53</v>
      </c>
      <c r="I26">
        <v>1E-4</v>
      </c>
      <c r="J26">
        <v>1E-4</v>
      </c>
      <c r="K26" s="5"/>
    </row>
    <row r="27" spans="1:11" ht="17" x14ac:dyDescent="0.2">
      <c r="A27" s="6" t="s">
        <v>54</v>
      </c>
      <c r="B27">
        <v>0.01</v>
      </c>
      <c r="C27">
        <v>0.01</v>
      </c>
      <c r="D27" s="5"/>
      <c r="E27" s="6" t="s">
        <v>54</v>
      </c>
      <c r="F27">
        <v>9.9999999999999898E-3</v>
      </c>
      <c r="G27">
        <v>9.9999999999999898E-3</v>
      </c>
      <c r="H27" s="6" t="s">
        <v>54</v>
      </c>
      <c r="I27">
        <v>9.9999999999999794E-3</v>
      </c>
      <c r="J27">
        <v>9.9999999999999794E-3</v>
      </c>
      <c r="K27" s="5"/>
    </row>
    <row r="28" spans="1:11" ht="17" x14ac:dyDescent="0.2">
      <c r="A28" s="6" t="s">
        <v>55</v>
      </c>
      <c r="B28">
        <v>1.7508132752239901E-4</v>
      </c>
      <c r="C28">
        <v>1.7508132752239999E-4</v>
      </c>
      <c r="D28" s="5"/>
      <c r="E28" s="6" t="s">
        <v>55</v>
      </c>
      <c r="F28" s="4">
        <v>2.7504631560763301E-5</v>
      </c>
      <c r="G28" s="4">
        <v>9.9948384843684805E-5</v>
      </c>
      <c r="H28" s="6" t="s">
        <v>55</v>
      </c>
      <c r="I28" s="4">
        <v>5.3611332998697902E-6</v>
      </c>
      <c r="J28" s="4">
        <v>3.6755212490903401E-4</v>
      </c>
      <c r="K28" s="5"/>
    </row>
    <row r="29" spans="1:11" ht="17" x14ac:dyDescent="0.2">
      <c r="A29" s="6" t="s">
        <v>56</v>
      </c>
      <c r="B29">
        <v>1.8018246502813899E-4</v>
      </c>
      <c r="C29">
        <v>0.02</v>
      </c>
      <c r="D29" s="5"/>
      <c r="E29" s="6" t="s">
        <v>56</v>
      </c>
      <c r="F29">
        <v>2.4929919049994999E-4</v>
      </c>
      <c r="G29">
        <v>1.00244551441117E-2</v>
      </c>
      <c r="H29" s="6" t="s">
        <v>56</v>
      </c>
      <c r="I29">
        <v>1.3428418873071601E-4</v>
      </c>
      <c r="J29">
        <v>0.02</v>
      </c>
      <c r="K29" s="5"/>
    </row>
    <row r="30" spans="1:11" ht="17" x14ac:dyDescent="0.2">
      <c r="A30" s="6" t="s">
        <v>57</v>
      </c>
      <c r="B30" s="4">
        <v>2.0066028685413199E-6</v>
      </c>
      <c r="C30" s="4">
        <v>2.0066028685413301E-6</v>
      </c>
      <c r="D30" s="5"/>
      <c r="E30" s="6" t="s">
        <v>57</v>
      </c>
      <c r="F30" s="4">
        <v>9.9999999999999699E-7</v>
      </c>
      <c r="G30" s="4">
        <v>9.9999999999999995E-7</v>
      </c>
      <c r="H30" s="6" t="s">
        <v>57</v>
      </c>
      <c r="I30" s="4">
        <v>9.9999999999999995E-7</v>
      </c>
      <c r="J30" s="4">
        <v>9.9999999999999805E-7</v>
      </c>
      <c r="K30" s="5"/>
    </row>
    <row r="31" spans="1:11" ht="17" x14ac:dyDescent="0.2">
      <c r="A31" s="6" t="s">
        <v>58</v>
      </c>
      <c r="B31">
        <v>2.74893347918469E-3</v>
      </c>
      <c r="C31">
        <v>2.74893347918471E-3</v>
      </c>
      <c r="D31" s="5"/>
      <c r="E31" s="6" t="s">
        <v>58</v>
      </c>
      <c r="F31">
        <v>1.9999999999999799E-2</v>
      </c>
      <c r="G31">
        <v>0.02</v>
      </c>
      <c r="H31" s="6" t="s">
        <v>58</v>
      </c>
      <c r="I31">
        <v>1.99999999999999E-2</v>
      </c>
      <c r="J31">
        <v>0.02</v>
      </c>
      <c r="K31" s="5"/>
    </row>
    <row r="32" spans="1:11" ht="17" x14ac:dyDescent="0.2">
      <c r="A32" s="5"/>
      <c r="B32">
        <v>0.111304347826086</v>
      </c>
      <c r="C32">
        <v>0.111304347826086</v>
      </c>
      <c r="D32" s="5"/>
      <c r="E32" s="5"/>
      <c r="F32">
        <v>0.43934782608695599</v>
      </c>
      <c r="G32">
        <v>0.43934782608695599</v>
      </c>
      <c r="H32" s="6"/>
      <c r="I32">
        <v>0.87782608695652098</v>
      </c>
      <c r="J32">
        <v>0.87782608695652098</v>
      </c>
      <c r="K32" s="5"/>
    </row>
    <row r="33" spans="1:11" x14ac:dyDescent="0.2">
      <c r="A33" s="5"/>
      <c r="B33" s="4">
        <v>2.2740573742062099E-5</v>
      </c>
      <c r="C33" s="4">
        <v>2.27405737420622E-5</v>
      </c>
      <c r="D33" s="5"/>
      <c r="E33" s="5"/>
      <c r="F33" s="4">
        <v>3.82354413498627E-6</v>
      </c>
      <c r="G33" s="4">
        <v>1.38942803078877E-5</v>
      </c>
      <c r="H33" s="5"/>
      <c r="I33" s="4">
        <v>1.42918503592773E-6</v>
      </c>
      <c r="J33" s="4">
        <v>9.7983013564723699E-5</v>
      </c>
      <c r="K33" s="5"/>
    </row>
    <row r="34" spans="1:11" x14ac:dyDescent="0.2">
      <c r="A34" s="5"/>
      <c r="D34" s="5"/>
      <c r="E34" s="5"/>
      <c r="H34" s="5"/>
      <c r="K34" s="5"/>
    </row>
    <row r="35" spans="1:11" x14ac:dyDescent="0.2">
      <c r="A35" s="5"/>
      <c r="D35" s="5"/>
      <c r="E35" s="5"/>
      <c r="H35" s="5"/>
      <c r="K35" s="5"/>
    </row>
    <row r="36" spans="1:11" x14ac:dyDescent="0.2">
      <c r="A36" s="5"/>
      <c r="D36" s="5"/>
      <c r="E36" s="5"/>
      <c r="H36" s="5"/>
      <c r="K36" s="5"/>
    </row>
    <row r="37" spans="1:11" x14ac:dyDescent="0.2">
      <c r="A37" s="5"/>
      <c r="D37" s="5"/>
      <c r="E37" s="5"/>
      <c r="H37" s="5"/>
      <c r="K37" s="5"/>
    </row>
    <row r="38" spans="1:11" x14ac:dyDescent="0.2">
      <c r="A38" s="5"/>
      <c r="D38" s="5"/>
      <c r="E38" s="5"/>
      <c r="H38" s="5"/>
      <c r="K38" s="5"/>
    </row>
    <row r="39" spans="1:11" x14ac:dyDescent="0.2">
      <c r="A39" s="5"/>
      <c r="D39" s="5"/>
      <c r="E39" s="5"/>
      <c r="H39" s="5"/>
      <c r="K39" s="5"/>
    </row>
    <row r="40" spans="1:11" x14ac:dyDescent="0.2">
      <c r="A40" s="5"/>
      <c r="D40" s="5"/>
      <c r="E40" s="5"/>
      <c r="H40" s="5"/>
      <c r="K40" s="5"/>
    </row>
    <row r="41" spans="1:11" x14ac:dyDescent="0.2">
      <c r="A41" s="5"/>
      <c r="D41" s="5"/>
      <c r="E41" s="5"/>
      <c r="H41" s="5"/>
      <c r="K41" s="5"/>
    </row>
    <row r="42" spans="1:11" x14ac:dyDescent="0.2">
      <c r="A42" s="5"/>
      <c r="D42" s="5"/>
      <c r="E42" s="5"/>
      <c r="H42" s="5"/>
      <c r="K42" s="5"/>
    </row>
    <row r="43" spans="1:11" x14ac:dyDescent="0.2">
      <c r="A43" s="5"/>
      <c r="D43" s="5"/>
      <c r="E43" s="5"/>
      <c r="H43" s="5"/>
      <c r="K43" s="5"/>
    </row>
    <row r="44" spans="1:11" x14ac:dyDescent="0.2">
      <c r="A44" s="5"/>
      <c r="D44" s="5"/>
      <c r="E44" s="5"/>
      <c r="H44" s="5"/>
      <c r="K44" s="5"/>
    </row>
    <row r="45" spans="1:11" x14ac:dyDescent="0.2">
      <c r="A45" s="5"/>
      <c r="D45" s="5"/>
      <c r="E45" s="5"/>
      <c r="H45" s="5"/>
      <c r="K45" s="5"/>
    </row>
    <row r="46" spans="1:11" x14ac:dyDescent="0.2">
      <c r="A46" s="5"/>
      <c r="D46" s="5"/>
      <c r="E46" s="5"/>
      <c r="H46" s="5"/>
      <c r="K46" s="5"/>
    </row>
    <row r="47" spans="1:11" x14ac:dyDescent="0.2">
      <c r="A47" s="5"/>
      <c r="D47" s="5"/>
      <c r="E47" s="5"/>
      <c r="H47" s="5"/>
      <c r="K47" s="5"/>
    </row>
    <row r="48" spans="1:11" x14ac:dyDescent="0.2">
      <c r="A48" s="5"/>
      <c r="D48" s="5"/>
      <c r="E48" s="5"/>
      <c r="H48" s="5"/>
      <c r="K48" s="5"/>
    </row>
    <row r="49" spans="1:11" x14ac:dyDescent="0.2">
      <c r="A49" s="5"/>
      <c r="D49" s="5"/>
      <c r="E49" s="5"/>
      <c r="H49" s="5"/>
      <c r="K49" s="5"/>
    </row>
    <row r="50" spans="1:11" x14ac:dyDescent="0.2">
      <c r="A50" s="5"/>
      <c r="D50" s="5"/>
      <c r="E50" s="5"/>
      <c r="H50" s="5"/>
      <c r="K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PPDK_avg_with_NAD_from_dataset1</vt:lpstr>
      <vt:lpstr>conc_predictions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2019-05-17T18:04:41Z</dcterms:created>
  <dcterms:modified xsi:type="dcterms:W3CDTF">2019-05-20T14:12:36Z</dcterms:modified>
</cp:coreProperties>
</file>