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kent/Documents/NAU/R/meta-analyses/"/>
    </mc:Choice>
  </mc:AlternateContent>
  <xr:revisionPtr revIDLastSave="0" documentId="13_ncr:1_{FDCE900A-C20B-7B46-84C1-280A69B0D9E1}" xr6:coauthVersionLast="47" xr6:coauthVersionMax="47" xr10:uidLastSave="{00000000-0000-0000-0000-000000000000}"/>
  <bookViews>
    <workbookView xWindow="1320" yWindow="2820" windowWidth="33720" windowHeight="20740" xr2:uid="{EE79A965-E87E-C245-9477-147EABCAD84C}"/>
  </bookViews>
  <sheets>
    <sheet name="mgenesis troph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6" i="2" l="1"/>
  <c r="R215" i="2"/>
  <c r="R214" i="2"/>
  <c r="R213" i="2"/>
  <c r="R212" i="2"/>
  <c r="R211" i="2"/>
  <c r="R210" i="2"/>
  <c r="R209" i="2"/>
  <c r="R208" i="2"/>
  <c r="R197" i="2"/>
  <c r="R196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7" i="2"/>
  <c r="R6" i="2"/>
  <c r="R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tc={C7314EB9-9059-714C-AAFB-9FAE906CCD65}</author>
    <author>tc={C1EF2176-D716-D040-9242-6D5F4F3D3B65}</author>
    <author>tc={AC2DEE3A-5902-3C4E-AF2F-264788E51177}</author>
  </authors>
  <commentList>
    <comment ref="O1" authorId="0" shapeId="0" xr:uid="{C7314EB9-9059-714C-AAFB-9FAE906CCD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depth to numerical by listing the depth if only one number was given or calculating the middle of the range reported</t>
      </text>
    </comment>
    <comment ref="Q1" authorId="1" shapeId="0" xr:uid="{C1EF2176-D716-D040-9242-6D5F4F3D3B65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all the unreported salinities from bogs and fens zero</t>
      </text>
    </comment>
    <comment ref="R1" authorId="2" shapeId="0" xr:uid="{AC2DEE3A-5902-3C4E-AF2F-264788E5117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salinity made categorical to reduce number of NAs. Eg multiple studies included that reported freshwater wetlands but did not report salinity. low: 0-1.6, med: 1.6-3.3, high: 3.3-5</t>
      </text>
    </comment>
  </commentList>
</comments>
</file>

<file path=xl/sharedStrings.xml><?xml version="1.0" encoding="utf-8"?>
<sst xmlns="http://schemas.openxmlformats.org/spreadsheetml/2006/main" count="2700" uniqueCount="140">
  <si>
    <t>Barney &amp; Hopple 2024</t>
  </si>
  <si>
    <t>Anaerobic methane oxidation</t>
  </si>
  <si>
    <t>An 2024</t>
  </si>
  <si>
    <t>arctic lake sediments</t>
  </si>
  <si>
    <t>Martinez Cruz 2017</t>
  </si>
  <si>
    <t>rice paddy field</t>
  </si>
  <si>
    <t>alpine wetland</t>
  </si>
  <si>
    <t>Xie 2020</t>
  </si>
  <si>
    <t>Hu 2014</t>
  </si>
  <si>
    <t>Wang 2022</t>
  </si>
  <si>
    <t>Arctic wetland</t>
  </si>
  <si>
    <t>Aerobic methane oxidation</t>
  </si>
  <si>
    <t>tidal freshwater swamp</t>
  </si>
  <si>
    <t>Megonigal &amp; Schlesinger 2002</t>
  </si>
  <si>
    <t>freshwater wetland</t>
  </si>
  <si>
    <t>Smith 2018</t>
  </si>
  <si>
    <t>Esson 2016</t>
  </si>
  <si>
    <t xml:space="preserve">Methanogenesis </t>
  </si>
  <si>
    <t>coastal wetland</t>
  </si>
  <si>
    <t>Glagolev 2022</t>
  </si>
  <si>
    <t>Hanna 2020</t>
  </si>
  <si>
    <t>Blake 2015</t>
  </si>
  <si>
    <t>Zalman 2018</t>
  </si>
  <si>
    <t>Fen</t>
  </si>
  <si>
    <t>Holmes et al 2013</t>
  </si>
  <si>
    <t>SD</t>
  </si>
  <si>
    <t>Pathway</t>
  </si>
  <si>
    <t>Liu 2024</t>
  </si>
  <si>
    <t>Wetland type</t>
  </si>
  <si>
    <t>Inc_temp</t>
  </si>
  <si>
    <t>labeled_substrate</t>
  </si>
  <si>
    <t>Mean_rate</t>
  </si>
  <si>
    <t>sample_size</t>
  </si>
  <si>
    <t>Sabrokev 2024</t>
  </si>
  <si>
    <t>15-20</t>
  </si>
  <si>
    <t>40-50</t>
  </si>
  <si>
    <t>Depth_cm</t>
  </si>
  <si>
    <t>Inc_length_days</t>
  </si>
  <si>
    <t>Salinity_ppt</t>
  </si>
  <si>
    <t>method</t>
  </si>
  <si>
    <t>NA</t>
  </si>
  <si>
    <t xml:space="preserve">shaken soil slurry </t>
  </si>
  <si>
    <t>soil slurry</t>
  </si>
  <si>
    <t>NO3</t>
  </si>
  <si>
    <t>0-10</t>
  </si>
  <si>
    <t>30-40</t>
  </si>
  <si>
    <t>10-20</t>
  </si>
  <si>
    <t>Spartina alterniflora</t>
  </si>
  <si>
    <t>20-30</t>
  </si>
  <si>
    <t>50-75</t>
  </si>
  <si>
    <t>100-125</t>
  </si>
  <si>
    <t>175-200</t>
  </si>
  <si>
    <t>13C tracer, non-slurried incubation</t>
  </si>
  <si>
    <t>0-5</t>
  </si>
  <si>
    <t>13C tracer, soil slurry</t>
  </si>
  <si>
    <t xml:space="preserve">soil slurry </t>
  </si>
  <si>
    <t>Bare mudflat</t>
  </si>
  <si>
    <t>Phragmites australis</t>
  </si>
  <si>
    <t>Spartina mariqueter</t>
  </si>
  <si>
    <t>Mn</t>
  </si>
  <si>
    <t>Humic acids</t>
  </si>
  <si>
    <t>SO4</t>
  </si>
  <si>
    <t>NO2</t>
  </si>
  <si>
    <t>Fe</t>
  </si>
  <si>
    <t>0-2.5</t>
  </si>
  <si>
    <t>urban wetland</t>
  </si>
  <si>
    <t>50-60</t>
  </si>
  <si>
    <t>90-100</t>
  </si>
  <si>
    <t>Blacewicz 2012</t>
  </si>
  <si>
    <t>60-70</t>
  </si>
  <si>
    <t>70-80</t>
  </si>
  <si>
    <t>Carex and Artemisia</t>
  </si>
  <si>
    <t>Reed</t>
  </si>
  <si>
    <t>Suaeda glauca</t>
  </si>
  <si>
    <t>Tamarix</t>
  </si>
  <si>
    <t xml:space="preserve">River delta estuary </t>
  </si>
  <si>
    <t>Murase 2019</t>
  </si>
  <si>
    <t>non-slurried incubation</t>
  </si>
  <si>
    <t>Carex</t>
  </si>
  <si>
    <t>Sphagnum</t>
  </si>
  <si>
    <t>5-10</t>
  </si>
  <si>
    <t>Fraxinus caroliniana</t>
  </si>
  <si>
    <t>Typha</t>
  </si>
  <si>
    <t>Vizza 2017</t>
  </si>
  <si>
    <t>Acetate</t>
  </si>
  <si>
    <t>Methanol</t>
  </si>
  <si>
    <t>H2/CO2</t>
  </si>
  <si>
    <t>0-25</t>
  </si>
  <si>
    <t>monomethylamine</t>
  </si>
  <si>
    <t>dimethylsulfide</t>
  </si>
  <si>
    <t>error_reported</t>
  </si>
  <si>
    <t>SE</t>
  </si>
  <si>
    <t>Caladium jamaicense</t>
  </si>
  <si>
    <t>Caladium and Typha</t>
  </si>
  <si>
    <t>Sphagnum and Carex</t>
  </si>
  <si>
    <t>wet tropical forest</t>
  </si>
  <si>
    <t>0-15</t>
  </si>
  <si>
    <t>Cyrilla racemiflora L</t>
  </si>
  <si>
    <t>Valenzuela 2020</t>
  </si>
  <si>
    <t>Shi 2017</t>
  </si>
  <si>
    <t>Zhang 2020</t>
  </si>
  <si>
    <t>NH4</t>
  </si>
  <si>
    <t>0-100</t>
  </si>
  <si>
    <t>reed</t>
  </si>
  <si>
    <t>Bog</t>
  </si>
  <si>
    <t>buckbean</t>
  </si>
  <si>
    <t>horsetail</t>
  </si>
  <si>
    <t>lily</t>
  </si>
  <si>
    <t>marestail</t>
  </si>
  <si>
    <t>Site</t>
  </si>
  <si>
    <t>Study</t>
  </si>
  <si>
    <t>sub-pathway</t>
  </si>
  <si>
    <t>Acetoclastic</t>
  </si>
  <si>
    <t>Hydrogenotrophic</t>
  </si>
  <si>
    <t xml:space="preserve">Methylotrophic </t>
  </si>
  <si>
    <t>Nitrate-dependent</t>
  </si>
  <si>
    <t>Nitrite-dependent</t>
  </si>
  <si>
    <t>Iron-dependent</t>
  </si>
  <si>
    <t>Annamox</t>
  </si>
  <si>
    <t>Sulfate-dependent</t>
  </si>
  <si>
    <t>Manganese-dependent</t>
  </si>
  <si>
    <t>Humic acid-dependent</t>
  </si>
  <si>
    <t>Paper</t>
  </si>
  <si>
    <t>Depth_representative</t>
  </si>
  <si>
    <t>25</t>
  </si>
  <si>
    <t>7.5</t>
  </si>
  <si>
    <t>15</t>
  </si>
  <si>
    <t>35</t>
  </si>
  <si>
    <t>5</t>
  </si>
  <si>
    <t>Mean_rate_untouched</t>
  </si>
  <si>
    <t>errorbar_values_untouched</t>
  </si>
  <si>
    <t>Subtropical wetland</t>
  </si>
  <si>
    <t>Wetland type EPA</t>
  </si>
  <si>
    <t>Swamp</t>
  </si>
  <si>
    <t>Marsh</t>
  </si>
  <si>
    <t>Paddy</t>
  </si>
  <si>
    <t>dom_veg_raw</t>
  </si>
  <si>
    <t>Dom_veg</t>
  </si>
  <si>
    <t>Salinity_cat</t>
  </si>
  <si>
    <t>Salinity_adj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</si>
</sst>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'mgenesis trophy'!$Z$14:$Z$16</c:f>
                <c:numCache>
                  <c:formatCode>General</c:formatCode>
                  <c:ptCount val="3"/>
                </c:numCache>
              </c:numRef>
            </c:plus>
            <c:minus>
              <c:numRef>
                <c:f>'mgenesis trophy'!$Z$14:$Z$16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9050" cap="flat" cmpd="sng" algn="ctr">
                <a:solidFill>
                  <a:schemeClr val="bg2">
                    <a:lumMod val="75000"/>
                  </a:schemeClr>
                </a:solidFill>
                <a:prstDash val="solid"/>
                <a:miter lim="800000"/>
              </a:ln>
              <a:effectLst/>
            </c:spPr>
          </c:errBars>
          <c:cat>
            <c:numRef>
              <c:f>'mgenesis trophy'!$X$14:$X$16</c:f>
              <c:numCache>
                <c:formatCode>General</c:formatCode>
                <c:ptCount val="3"/>
              </c:numCache>
            </c:numRef>
          </c:cat>
          <c:val>
            <c:numRef>
              <c:f>'mgenesis trophy'!$Y$14:$Y$16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88E-F04B-BBEA-C7A4A910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615584"/>
        <c:axId val="781617312"/>
      </c:barChart>
      <c:catAx>
        <c:axId val="7816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7312"/>
        <c:crosses val="autoZero"/>
        <c:auto val="1"/>
        <c:lblAlgn val="ctr"/>
        <c:lblOffset val="100"/>
        <c:noMultiLvlLbl val="0"/>
      </c:catAx>
      <c:valAx>
        <c:axId val="781617312"/>
        <c:scaling>
          <c:orientation val="minMax"/>
          <c:max val="1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rate (umol CH4/g dw</a:t>
                </a:r>
                <a:r>
                  <a:rPr lang="en-US" sz="1200" baseline="0"/>
                  <a:t> soil </a:t>
                </a:r>
                <a:r>
                  <a:rPr lang="en-US" sz="1200"/>
                  <a:t>/day)</a:t>
                </a:r>
              </a:p>
            </c:rich>
          </c:tx>
          <c:layout>
            <c:manualLayout>
              <c:xMode val="edge"/>
              <c:yMode val="edge"/>
              <c:x val="1.4010649564603437E-2"/>
              <c:y val="0.23582451402525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874224</xdr:colOff>
      <xdr:row>50</xdr:row>
      <xdr:rowOff>0</xdr:rowOff>
    </xdr:from>
    <xdr:to>
      <xdr:col>32</xdr:col>
      <xdr:colOff>620060</xdr:colOff>
      <xdr:row>188</xdr:row>
      <xdr:rowOff>119525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1E10CC-7290-FE47-A702-3CEB1003F68A}"/>
            </a:ext>
          </a:extLst>
        </xdr:cNvPr>
        <xdr:cNvGrpSpPr/>
      </xdr:nvGrpSpPr>
      <xdr:grpSpPr>
        <a:xfrm>
          <a:off x="26680624" y="10160000"/>
          <a:ext cx="7450503" cy="28161125"/>
          <a:chOff x="10608400" y="1703328"/>
          <a:chExt cx="7440542" cy="445246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3084157-9DB4-5017-5E29-10D0D3D74A4B}"/>
              </a:ext>
            </a:extLst>
          </xdr:cNvPr>
          <xdr:cNvGraphicFramePr/>
        </xdr:nvGraphicFramePr>
        <xdr:xfrm>
          <a:off x="10685172" y="1703328"/>
          <a:ext cx="7363770" cy="44524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437EA2D-7DEF-7977-DBF1-A46D73E9CD6B}"/>
              </a:ext>
            </a:extLst>
          </xdr:cNvPr>
          <xdr:cNvSpPr txBox="1"/>
        </xdr:nvSpPr>
        <xdr:spPr>
          <a:xfrm>
            <a:off x="10608400" y="5299863"/>
            <a:ext cx="507836" cy="200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2">
                    <a:lumMod val="50000"/>
                  </a:schemeClr>
                </a:solidFill>
              </a:rPr>
              <a:t>n = 5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3309BF8-73B9-C93A-003B-291B1D72EF20}"/>
              </a:ext>
            </a:extLst>
          </xdr:cNvPr>
          <xdr:cNvSpPr txBox="1"/>
        </xdr:nvSpPr>
        <xdr:spPr>
          <a:xfrm>
            <a:off x="12902949" y="5301287"/>
            <a:ext cx="464548" cy="200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2">
                    <a:lumMod val="50000"/>
                  </a:schemeClr>
                </a:solidFill>
              </a:rPr>
              <a:t>n = 6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0.0982</cdr:x>
      <cdr:y>0.81483</cdr:y>
    </cdr:from>
    <cdr:to>
      <cdr:x>0.16717</cdr:x>
      <cdr:y>0.85988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CD36FD9F-66D5-E049-D45D-F8DF31076AD5}"/>
            </a:ext>
          </a:extLst>
        </cdr:cNvPr>
        <cdr:cNvSpPr txBox="1"/>
      </cdr:nvSpPr>
      <cdr:spPr>
        <a:xfrm xmlns:a="http://schemas.openxmlformats.org/drawingml/2006/main">
          <a:off x="723122" y="4778469"/>
          <a:ext cx="507879" cy="2641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n = 19</a:t>
          </a:r>
        </a:p>
      </cdr:txBody>
    </cdr:sp>
  </cdr:relSizeAnchor>
  <cdr:relSizeAnchor xmlns:cdr="http://schemas.openxmlformats.org/drawingml/2006/chartDrawing">
    <cdr:from>
      <cdr:x>0.79111</cdr:x>
      <cdr:y>0.81865</cdr:y>
    </cdr:from>
    <cdr:to>
      <cdr:x>0.89449</cdr:x>
      <cdr:y>0.8637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6458306-35A7-6258-4618-61612AD7D629}"/>
            </a:ext>
          </a:extLst>
        </cdr:cNvPr>
        <cdr:cNvSpPr txBox="1"/>
      </cdr:nvSpPr>
      <cdr:spPr>
        <a:xfrm xmlns:a="http://schemas.openxmlformats.org/drawingml/2006/main">
          <a:off x="5825552" y="4800879"/>
          <a:ext cx="761267" cy="2641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0.0025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Satya Kent" id="{0BFFED6C-62A0-F047-BF71-C8F0AF132916}" userId="S::kents@si.edu::2f943f16-412e-41db-a465-f0ea1e63261c" providerId="AD"/>
  <person displayName="Satya McEwan Kent" id="{731BC06A-660C-5449-9927-D0595D456A37}" userId="S::smk523@nau.edu::939c8039-faaf-4a52-9b7c-6489d3a6f56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4-03-08T19:13:39.75" personId="{731BC06A-660C-5449-9927-D0595D456A37}" id="{C7314EB9-9059-714C-AAFB-9FAE906CCD65}">
    <text>convert depth to numerical by listing the depth if only one number was given or calculating the middle of the range reported</text>
  </threadedComment>
  <threadedComment ref="Q1" dT="2024-05-17T21:10:52.84" personId="{0BFFED6C-62A0-F047-BF71-C8F0AF132916}" id="{C1EF2176-D716-D040-9242-6D5F4F3D3B65}">
    <text>made all the unreported salinities from bogs and fens zero</text>
  </threadedComment>
  <threadedComment ref="R1" dT="2024-05-17T21:02:53.55" personId="{0BFFED6C-62A0-F047-BF71-C8F0AF132916}" id="{AC2DEE3A-5902-3C4E-AF2F-264788E51177}">
    <text>salinity made categorical to reduce number of NAs. Eg multiple studies included that reported freshwater wetlands but did not report salinity. low: 0-1.6, med: 1.6-3.3, high: 3.3-5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971C-0351-1C44-A082-5F5BEF1EF003}">
  <dimension ref="A1:W216"/>
  <sheetViews>
    <sheetView tabSelected="1" topLeftCell="D1" zoomScale="150" zoomScaleNormal="150" workbookViewId="0">
      <pane ySplit="1" topLeftCell="A2" activePane="bottomLeft" state="frozen"/>
      <selection pane="bottomLeft" activeCell="P16" sqref="P16"/>
    </sheetView>
  </sheetViews>
  <sheetFormatPr baseColWidth="10" defaultRowHeight="16" x14ac:dyDescent="0.2"/>
  <cols>
    <col min="1" max="1" width="26.33203125" bestFit="1" customWidth="1"/>
    <col min="2" max="2" width="6.83203125" customWidth="1"/>
    <col min="3" max="3" width="6" customWidth="1"/>
    <col min="4" max="4" width="25.5" bestFit="1" customWidth="1"/>
    <col min="5" max="5" width="19.83203125" hidden="1" customWidth="1"/>
    <col min="6" max="7" width="23.83203125" hidden="1" customWidth="1"/>
    <col min="8" max="8" width="13.1640625" hidden="1" customWidth="1"/>
    <col min="9" max="9" width="11.33203125" hidden="1" customWidth="1"/>
    <col min="10" max="10" width="28.83203125" bestFit="1" customWidth="1"/>
    <col min="11" max="11" width="28.83203125" customWidth="1"/>
    <col min="12" max="12" width="8.83203125" bestFit="1" customWidth="1"/>
    <col min="13" max="13" width="14.33203125" bestFit="1" customWidth="1"/>
    <col min="14" max="14" width="9.5" bestFit="1" customWidth="1"/>
    <col min="15" max="15" width="19" bestFit="1" customWidth="1"/>
    <col min="16" max="17" width="11.1640625" bestFit="1" customWidth="1"/>
    <col min="18" max="18" width="11.1640625" customWidth="1"/>
    <col min="19" max="19" width="18.83203125" bestFit="1" customWidth="1"/>
    <col min="20" max="20" width="18.83203125" customWidth="1"/>
    <col min="21" max="21" width="29.83203125" bestFit="1" customWidth="1"/>
    <col min="22" max="22" width="16.83203125" bestFit="1" customWidth="1"/>
    <col min="23" max="23" width="20.1640625" bestFit="1" customWidth="1"/>
    <col min="24" max="24" width="25.83203125" bestFit="1" customWidth="1"/>
    <col min="25" max="25" width="24.83203125" bestFit="1" customWidth="1"/>
  </cols>
  <sheetData>
    <row r="1" spans="1:23" x14ac:dyDescent="0.2">
      <c r="A1" t="s">
        <v>122</v>
      </c>
      <c r="B1" t="s">
        <v>110</v>
      </c>
      <c r="C1" t="s">
        <v>109</v>
      </c>
      <c r="D1" t="s">
        <v>26</v>
      </c>
      <c r="E1" t="s">
        <v>129</v>
      </c>
      <c r="F1" t="s">
        <v>130</v>
      </c>
      <c r="G1" t="s">
        <v>31</v>
      </c>
      <c r="H1" t="s">
        <v>90</v>
      </c>
      <c r="I1" t="s">
        <v>32</v>
      </c>
      <c r="J1" t="s">
        <v>28</v>
      </c>
      <c r="K1" t="s">
        <v>132</v>
      </c>
      <c r="L1" t="s">
        <v>29</v>
      </c>
      <c r="M1" t="s">
        <v>37</v>
      </c>
      <c r="N1" t="s">
        <v>36</v>
      </c>
      <c r="O1" t="s">
        <v>123</v>
      </c>
      <c r="P1" t="s">
        <v>38</v>
      </c>
      <c r="Q1" t="s">
        <v>139</v>
      </c>
      <c r="R1" t="s">
        <v>138</v>
      </c>
      <c r="S1" t="s">
        <v>136</v>
      </c>
      <c r="T1" t="s">
        <v>137</v>
      </c>
      <c r="U1" t="s">
        <v>39</v>
      </c>
      <c r="V1" t="s">
        <v>30</v>
      </c>
      <c r="W1" t="s">
        <v>111</v>
      </c>
    </row>
    <row r="2" spans="1:23" x14ac:dyDescent="0.2">
      <c r="A2" t="s">
        <v>68</v>
      </c>
      <c r="B2">
        <v>1</v>
      </c>
      <c r="C2">
        <v>1</v>
      </c>
      <c r="D2" t="s">
        <v>17</v>
      </c>
      <c r="E2">
        <v>0.35099999999999998</v>
      </c>
      <c r="F2">
        <v>6.9000000000000006E-2</v>
      </c>
      <c r="G2" s="5">
        <v>0.35099999999999998</v>
      </c>
      <c r="H2" t="s">
        <v>91</v>
      </c>
      <c r="I2">
        <v>4</v>
      </c>
      <c r="J2" t="s">
        <v>95</v>
      </c>
      <c r="K2" t="s">
        <v>133</v>
      </c>
      <c r="L2">
        <v>25</v>
      </c>
      <c r="M2">
        <v>80</v>
      </c>
      <c r="N2" t="s">
        <v>96</v>
      </c>
      <c r="O2" s="4">
        <v>7.5</v>
      </c>
      <c r="P2" t="s">
        <v>40</v>
      </c>
      <c r="Q2" t="s">
        <v>40</v>
      </c>
      <c r="R2" t="s">
        <v>40</v>
      </c>
      <c r="S2" t="s">
        <v>97</v>
      </c>
      <c r="T2" t="s">
        <v>97</v>
      </c>
      <c r="U2" t="s">
        <v>54</v>
      </c>
      <c r="V2" t="s">
        <v>40</v>
      </c>
      <c r="W2" t="s">
        <v>40</v>
      </c>
    </row>
    <row r="3" spans="1:23" x14ac:dyDescent="0.2">
      <c r="A3" t="s">
        <v>68</v>
      </c>
      <c r="B3">
        <v>1</v>
      </c>
      <c r="C3">
        <v>1</v>
      </c>
      <c r="D3" t="s">
        <v>11</v>
      </c>
      <c r="E3">
        <v>0.53300000000000003</v>
      </c>
      <c r="F3">
        <v>8.3000000000000004E-2</v>
      </c>
      <c r="G3" s="5">
        <v>0.53300000000000003</v>
      </c>
      <c r="H3" t="s">
        <v>91</v>
      </c>
      <c r="I3">
        <v>4</v>
      </c>
      <c r="J3" t="s">
        <v>95</v>
      </c>
      <c r="K3" t="s">
        <v>133</v>
      </c>
      <c r="L3">
        <v>25</v>
      </c>
      <c r="M3">
        <v>80</v>
      </c>
      <c r="N3" t="s">
        <v>96</v>
      </c>
      <c r="O3" s="4">
        <v>7.5</v>
      </c>
      <c r="P3" t="s">
        <v>40</v>
      </c>
      <c r="Q3" t="s">
        <v>40</v>
      </c>
      <c r="R3" t="s">
        <v>40</v>
      </c>
      <c r="S3" t="s">
        <v>97</v>
      </c>
      <c r="T3" t="s">
        <v>97</v>
      </c>
      <c r="U3" t="s">
        <v>54</v>
      </c>
      <c r="V3" t="s">
        <v>40</v>
      </c>
      <c r="W3" t="s">
        <v>40</v>
      </c>
    </row>
    <row r="4" spans="1:23" x14ac:dyDescent="0.2">
      <c r="A4" t="s">
        <v>68</v>
      </c>
      <c r="B4">
        <v>1</v>
      </c>
      <c r="C4">
        <v>1</v>
      </c>
      <c r="D4" t="s">
        <v>1</v>
      </c>
      <c r="E4">
        <v>2.8999999999999998E-3</v>
      </c>
      <c r="F4">
        <v>5.0000000000000001E-4</v>
      </c>
      <c r="G4" s="5">
        <v>2.8999999999999998E-3</v>
      </c>
      <c r="H4" t="s">
        <v>91</v>
      </c>
      <c r="I4">
        <v>4</v>
      </c>
      <c r="J4" t="s">
        <v>95</v>
      </c>
      <c r="K4" t="s">
        <v>133</v>
      </c>
      <c r="L4">
        <v>25</v>
      </c>
      <c r="M4">
        <v>80</v>
      </c>
      <c r="N4" t="s">
        <v>96</v>
      </c>
      <c r="O4" s="4">
        <v>7.5</v>
      </c>
      <c r="P4" t="s">
        <v>40</v>
      </c>
      <c r="Q4" t="s">
        <v>40</v>
      </c>
      <c r="R4" t="s">
        <v>40</v>
      </c>
      <c r="S4" t="s">
        <v>97</v>
      </c>
      <c r="T4" t="s">
        <v>97</v>
      </c>
      <c r="U4" t="s">
        <v>54</v>
      </c>
      <c r="V4" t="s">
        <v>40</v>
      </c>
      <c r="W4" t="s">
        <v>40</v>
      </c>
    </row>
    <row r="5" spans="1:23" x14ac:dyDescent="0.2">
      <c r="A5" t="s">
        <v>68</v>
      </c>
      <c r="B5">
        <v>1</v>
      </c>
      <c r="C5">
        <v>2</v>
      </c>
      <c r="D5" t="s">
        <v>17</v>
      </c>
      <c r="E5">
        <v>7.8579999999999997</v>
      </c>
      <c r="F5">
        <v>0.42299999999999999</v>
      </c>
      <c r="G5" s="5">
        <v>7.8579999999999997</v>
      </c>
      <c r="H5" t="s">
        <v>91</v>
      </c>
      <c r="I5">
        <v>5</v>
      </c>
      <c r="J5" t="s">
        <v>23</v>
      </c>
      <c r="K5" t="s">
        <v>23</v>
      </c>
      <c r="L5">
        <v>25</v>
      </c>
      <c r="M5">
        <v>80</v>
      </c>
      <c r="N5" t="s">
        <v>96</v>
      </c>
      <c r="O5" s="4">
        <v>7.5</v>
      </c>
      <c r="P5" t="s">
        <v>40</v>
      </c>
      <c r="Q5">
        <v>0</v>
      </c>
      <c r="R5" t="str">
        <f>IF(AND(Q5&gt;=0, Q5&lt;=1.6), "low", IF(AND(Q5&gt;1.6, Q5&lt;=3.3), "med", IF(AND(Q5&gt;3.3, Q5&lt;=5), "high", "")))</f>
        <v>low</v>
      </c>
      <c r="S5" t="s">
        <v>94</v>
      </c>
      <c r="T5" t="s">
        <v>40</v>
      </c>
      <c r="U5" t="s">
        <v>54</v>
      </c>
      <c r="V5" t="s">
        <v>40</v>
      </c>
      <c r="W5" t="s">
        <v>40</v>
      </c>
    </row>
    <row r="6" spans="1:23" x14ac:dyDescent="0.2">
      <c r="A6" t="s">
        <v>68</v>
      </c>
      <c r="B6">
        <v>1</v>
      </c>
      <c r="C6">
        <v>2</v>
      </c>
      <c r="D6" t="s">
        <v>11</v>
      </c>
      <c r="E6">
        <v>1.2549999999999999</v>
      </c>
      <c r="F6">
        <v>5.8000000000000003E-2</v>
      </c>
      <c r="G6" s="5">
        <v>1.2549999999999999</v>
      </c>
      <c r="H6" t="s">
        <v>91</v>
      </c>
      <c r="I6">
        <v>5</v>
      </c>
      <c r="J6" t="s">
        <v>23</v>
      </c>
      <c r="K6" t="s">
        <v>23</v>
      </c>
      <c r="L6">
        <v>25</v>
      </c>
      <c r="M6">
        <v>80</v>
      </c>
      <c r="N6" t="s">
        <v>96</v>
      </c>
      <c r="O6" s="4">
        <v>7.5</v>
      </c>
      <c r="P6" t="s">
        <v>40</v>
      </c>
      <c r="Q6">
        <v>0</v>
      </c>
      <c r="R6" t="str">
        <f>IF(AND(Q6&gt;=0, Q6&lt;=1.6), "low", IF(AND(Q6&gt;1.6, Q6&lt;=3.3), "med", IF(AND(Q6&gt;3.3, Q6&lt;=5), "high", "")))</f>
        <v>low</v>
      </c>
      <c r="S6" t="s">
        <v>94</v>
      </c>
      <c r="T6" t="s">
        <v>40</v>
      </c>
      <c r="U6" t="s">
        <v>54</v>
      </c>
      <c r="V6" t="s">
        <v>40</v>
      </c>
      <c r="W6" t="s">
        <v>40</v>
      </c>
    </row>
    <row r="7" spans="1:23" x14ac:dyDescent="0.2">
      <c r="A7" t="s">
        <v>68</v>
      </c>
      <c r="B7">
        <v>1</v>
      </c>
      <c r="C7">
        <v>2</v>
      </c>
      <c r="D7" t="s">
        <v>1</v>
      </c>
      <c r="E7">
        <v>2.1000000000000001E-2</v>
      </c>
      <c r="F7">
        <v>2E-3</v>
      </c>
      <c r="G7" s="5">
        <v>2.1000000000000001E-2</v>
      </c>
      <c r="H7" t="s">
        <v>91</v>
      </c>
      <c r="I7">
        <v>5</v>
      </c>
      <c r="J7" t="s">
        <v>23</v>
      </c>
      <c r="K7" t="s">
        <v>23</v>
      </c>
      <c r="L7">
        <v>25</v>
      </c>
      <c r="M7">
        <v>80</v>
      </c>
      <c r="N7" t="s">
        <v>96</v>
      </c>
      <c r="O7" s="4">
        <v>7.5</v>
      </c>
      <c r="P7" t="s">
        <v>40</v>
      </c>
      <c r="Q7">
        <v>0</v>
      </c>
      <c r="R7" t="str">
        <f>IF(AND(Q7&gt;=0, Q7&lt;=1.6), "low", IF(AND(Q7&gt;1.6, Q7&lt;=3.3), "med", IF(AND(Q7&gt;3.3, Q7&lt;=5), "high", "")))</f>
        <v>low</v>
      </c>
      <c r="S7" t="s">
        <v>94</v>
      </c>
      <c r="T7" t="s">
        <v>40</v>
      </c>
      <c r="U7" t="s">
        <v>54</v>
      </c>
      <c r="V7" t="s">
        <v>40</v>
      </c>
      <c r="W7" t="s">
        <v>40</v>
      </c>
    </row>
    <row r="8" spans="1:23" x14ac:dyDescent="0.2">
      <c r="A8" t="s">
        <v>24</v>
      </c>
      <c r="B8">
        <v>2</v>
      </c>
      <c r="C8">
        <v>3</v>
      </c>
      <c r="D8" t="s">
        <v>17</v>
      </c>
      <c r="E8">
        <v>0.6</v>
      </c>
      <c r="F8" t="s">
        <v>40</v>
      </c>
      <c r="G8" s="5">
        <v>0.6</v>
      </c>
      <c r="H8" t="s">
        <v>40</v>
      </c>
      <c r="I8">
        <v>3</v>
      </c>
      <c r="J8" t="s">
        <v>131</v>
      </c>
      <c r="K8" t="s">
        <v>134</v>
      </c>
      <c r="L8">
        <v>23</v>
      </c>
      <c r="M8">
        <v>35</v>
      </c>
      <c r="N8" t="s">
        <v>40</v>
      </c>
      <c r="O8" s="4" t="s">
        <v>40</v>
      </c>
      <c r="P8" t="s">
        <v>40</v>
      </c>
      <c r="Q8" t="s">
        <v>40</v>
      </c>
      <c r="R8" t="s">
        <v>40</v>
      </c>
      <c r="S8" t="s">
        <v>92</v>
      </c>
      <c r="T8" t="s">
        <v>92</v>
      </c>
      <c r="U8" t="s">
        <v>55</v>
      </c>
      <c r="V8" t="s">
        <v>84</v>
      </c>
      <c r="W8" t="s">
        <v>112</v>
      </c>
    </row>
    <row r="9" spans="1:23" x14ac:dyDescent="0.2">
      <c r="A9" t="s">
        <v>24</v>
      </c>
      <c r="B9">
        <v>2</v>
      </c>
      <c r="C9">
        <v>4</v>
      </c>
      <c r="D9" t="s">
        <v>17</v>
      </c>
      <c r="E9">
        <v>2.2999999999999998</v>
      </c>
      <c r="F9" t="s">
        <v>40</v>
      </c>
      <c r="G9" s="5">
        <v>2.2999999999999998</v>
      </c>
      <c r="H9" t="s">
        <v>40</v>
      </c>
      <c r="I9">
        <v>3</v>
      </c>
      <c r="J9" t="s">
        <v>131</v>
      </c>
      <c r="K9" t="s">
        <v>134</v>
      </c>
      <c r="L9">
        <v>23</v>
      </c>
      <c r="M9">
        <v>25</v>
      </c>
      <c r="N9" t="s">
        <v>40</v>
      </c>
      <c r="O9" s="4" t="s">
        <v>40</v>
      </c>
      <c r="P9" t="s">
        <v>40</v>
      </c>
      <c r="Q9" t="s">
        <v>40</v>
      </c>
      <c r="R9" t="s">
        <v>40</v>
      </c>
      <c r="S9" t="s">
        <v>93</v>
      </c>
      <c r="T9" t="s">
        <v>40</v>
      </c>
      <c r="U9" t="s">
        <v>55</v>
      </c>
      <c r="V9" t="s">
        <v>84</v>
      </c>
      <c r="W9" t="s">
        <v>112</v>
      </c>
    </row>
    <row r="10" spans="1:23" x14ac:dyDescent="0.2">
      <c r="A10" t="s">
        <v>24</v>
      </c>
      <c r="B10">
        <v>2</v>
      </c>
      <c r="C10">
        <v>5</v>
      </c>
      <c r="D10" t="s">
        <v>17</v>
      </c>
      <c r="E10">
        <v>1.9</v>
      </c>
      <c r="F10" t="s">
        <v>40</v>
      </c>
      <c r="G10" s="5">
        <v>1.9</v>
      </c>
      <c r="H10" t="s">
        <v>40</v>
      </c>
      <c r="I10">
        <v>3</v>
      </c>
      <c r="J10" t="s">
        <v>131</v>
      </c>
      <c r="K10" t="s">
        <v>134</v>
      </c>
      <c r="L10">
        <v>23</v>
      </c>
      <c r="M10">
        <v>25</v>
      </c>
      <c r="N10" t="s">
        <v>40</v>
      </c>
      <c r="O10" s="4" t="s">
        <v>40</v>
      </c>
      <c r="P10" t="s">
        <v>40</v>
      </c>
      <c r="Q10" t="s">
        <v>40</v>
      </c>
      <c r="R10" t="s">
        <v>40</v>
      </c>
      <c r="S10" t="s">
        <v>82</v>
      </c>
      <c r="T10" t="s">
        <v>82</v>
      </c>
      <c r="U10" t="s">
        <v>55</v>
      </c>
      <c r="V10" t="s">
        <v>84</v>
      </c>
      <c r="W10" t="s">
        <v>112</v>
      </c>
    </row>
    <row r="11" spans="1:23" x14ac:dyDescent="0.2">
      <c r="A11" t="s">
        <v>24</v>
      </c>
      <c r="B11">
        <v>2</v>
      </c>
      <c r="C11">
        <v>3</v>
      </c>
      <c r="D11" t="s">
        <v>17</v>
      </c>
      <c r="E11">
        <v>0.2</v>
      </c>
      <c r="F11" t="s">
        <v>40</v>
      </c>
      <c r="G11" s="5">
        <v>0.2</v>
      </c>
      <c r="H11" t="s">
        <v>40</v>
      </c>
      <c r="I11">
        <v>3</v>
      </c>
      <c r="J11" t="s">
        <v>131</v>
      </c>
      <c r="K11" t="s">
        <v>134</v>
      </c>
      <c r="L11">
        <v>23</v>
      </c>
      <c r="M11">
        <v>35</v>
      </c>
      <c r="N11" t="s">
        <v>40</v>
      </c>
      <c r="O11" s="4" t="s">
        <v>40</v>
      </c>
      <c r="P11" t="s">
        <v>40</v>
      </c>
      <c r="Q11" t="s">
        <v>40</v>
      </c>
      <c r="R11" t="s">
        <v>40</v>
      </c>
      <c r="S11" t="s">
        <v>92</v>
      </c>
      <c r="T11" t="s">
        <v>92</v>
      </c>
      <c r="U11" t="s">
        <v>55</v>
      </c>
      <c r="V11" t="s">
        <v>86</v>
      </c>
      <c r="W11" t="s">
        <v>113</v>
      </c>
    </row>
    <row r="12" spans="1:23" x14ac:dyDescent="0.2">
      <c r="A12" t="s">
        <v>24</v>
      </c>
      <c r="B12">
        <v>2</v>
      </c>
      <c r="C12">
        <v>4</v>
      </c>
      <c r="D12" t="s">
        <v>17</v>
      </c>
      <c r="E12">
        <v>0.8</v>
      </c>
      <c r="F12" t="s">
        <v>40</v>
      </c>
      <c r="G12" s="5">
        <v>0.8</v>
      </c>
      <c r="H12" t="s">
        <v>40</v>
      </c>
      <c r="I12">
        <v>3</v>
      </c>
      <c r="J12" t="s">
        <v>131</v>
      </c>
      <c r="K12" t="s">
        <v>134</v>
      </c>
      <c r="L12">
        <v>23</v>
      </c>
      <c r="M12">
        <v>25</v>
      </c>
      <c r="N12" t="s">
        <v>40</v>
      </c>
      <c r="O12" s="4" t="s">
        <v>40</v>
      </c>
      <c r="P12" t="s">
        <v>40</v>
      </c>
      <c r="Q12" t="s">
        <v>40</v>
      </c>
      <c r="R12" t="s">
        <v>40</v>
      </c>
      <c r="S12" t="s">
        <v>93</v>
      </c>
      <c r="T12" t="s">
        <v>40</v>
      </c>
      <c r="U12" t="s">
        <v>55</v>
      </c>
      <c r="V12" t="s">
        <v>86</v>
      </c>
      <c r="W12" t="s">
        <v>113</v>
      </c>
    </row>
    <row r="13" spans="1:23" x14ac:dyDescent="0.2">
      <c r="A13" t="s">
        <v>24</v>
      </c>
      <c r="B13">
        <v>2</v>
      </c>
      <c r="C13">
        <v>5</v>
      </c>
      <c r="D13" t="s">
        <v>17</v>
      </c>
      <c r="E13">
        <v>1.8</v>
      </c>
      <c r="F13" t="s">
        <v>40</v>
      </c>
      <c r="G13" s="5">
        <v>1.8</v>
      </c>
      <c r="H13" t="s">
        <v>40</v>
      </c>
      <c r="I13">
        <v>3</v>
      </c>
      <c r="J13" t="s">
        <v>131</v>
      </c>
      <c r="K13" t="s">
        <v>134</v>
      </c>
      <c r="L13">
        <v>23</v>
      </c>
      <c r="M13">
        <v>25</v>
      </c>
      <c r="N13" t="s">
        <v>40</v>
      </c>
      <c r="O13" s="4" t="s">
        <v>40</v>
      </c>
      <c r="P13" t="s">
        <v>40</v>
      </c>
      <c r="Q13" t="s">
        <v>40</v>
      </c>
      <c r="R13" t="s">
        <v>40</v>
      </c>
      <c r="S13" t="s">
        <v>82</v>
      </c>
      <c r="T13" t="s">
        <v>82</v>
      </c>
      <c r="U13" t="s">
        <v>55</v>
      </c>
      <c r="V13" t="s">
        <v>86</v>
      </c>
      <c r="W13" t="s">
        <v>113</v>
      </c>
    </row>
    <row r="14" spans="1:23" x14ac:dyDescent="0.2">
      <c r="A14" t="s">
        <v>24</v>
      </c>
      <c r="B14">
        <v>2</v>
      </c>
      <c r="C14">
        <v>3</v>
      </c>
      <c r="D14" t="s">
        <v>17</v>
      </c>
      <c r="E14">
        <v>0.8</v>
      </c>
      <c r="F14" t="s">
        <v>40</v>
      </c>
      <c r="G14" s="5">
        <v>0.8</v>
      </c>
      <c r="H14" t="s">
        <v>40</v>
      </c>
      <c r="I14">
        <v>3</v>
      </c>
      <c r="J14" t="s">
        <v>131</v>
      </c>
      <c r="K14" t="s">
        <v>134</v>
      </c>
      <c r="L14">
        <v>23</v>
      </c>
      <c r="M14">
        <v>35</v>
      </c>
      <c r="N14" t="s">
        <v>40</v>
      </c>
      <c r="O14" s="4" t="s">
        <v>40</v>
      </c>
      <c r="P14" t="s">
        <v>40</v>
      </c>
      <c r="Q14" t="s">
        <v>40</v>
      </c>
      <c r="R14" t="s">
        <v>40</v>
      </c>
      <c r="S14" t="s">
        <v>92</v>
      </c>
      <c r="T14" t="s">
        <v>92</v>
      </c>
      <c r="U14" t="s">
        <v>55</v>
      </c>
      <c r="V14" t="s">
        <v>40</v>
      </c>
      <c r="W14" t="s">
        <v>40</v>
      </c>
    </row>
    <row r="15" spans="1:23" x14ac:dyDescent="0.2">
      <c r="A15" t="s">
        <v>24</v>
      </c>
      <c r="B15">
        <v>2</v>
      </c>
      <c r="C15">
        <v>4</v>
      </c>
      <c r="D15" t="s">
        <v>17</v>
      </c>
      <c r="E15">
        <v>3.1</v>
      </c>
      <c r="F15" t="s">
        <v>40</v>
      </c>
      <c r="G15" s="5">
        <v>3.1</v>
      </c>
      <c r="H15" t="s">
        <v>40</v>
      </c>
      <c r="I15">
        <v>3</v>
      </c>
      <c r="J15" t="s">
        <v>131</v>
      </c>
      <c r="K15" t="s">
        <v>134</v>
      </c>
      <c r="L15">
        <v>23</v>
      </c>
      <c r="M15">
        <v>25</v>
      </c>
      <c r="N15" t="s">
        <v>40</v>
      </c>
      <c r="O15" s="4" t="s">
        <v>40</v>
      </c>
      <c r="P15" t="s">
        <v>40</v>
      </c>
      <c r="Q15" t="s">
        <v>40</v>
      </c>
      <c r="R15" t="s">
        <v>40</v>
      </c>
      <c r="S15" t="s">
        <v>93</v>
      </c>
      <c r="T15" t="s">
        <v>40</v>
      </c>
      <c r="U15" t="s">
        <v>55</v>
      </c>
      <c r="V15" t="s">
        <v>40</v>
      </c>
      <c r="W15" t="s">
        <v>40</v>
      </c>
    </row>
    <row r="16" spans="1:23" x14ac:dyDescent="0.2">
      <c r="A16" t="s">
        <v>24</v>
      </c>
      <c r="B16">
        <v>2</v>
      </c>
      <c r="C16">
        <v>5</v>
      </c>
      <c r="D16" t="s">
        <v>17</v>
      </c>
      <c r="E16">
        <v>3.7</v>
      </c>
      <c r="F16" t="s">
        <v>40</v>
      </c>
      <c r="G16" s="5">
        <v>3.7</v>
      </c>
      <c r="H16" t="s">
        <v>40</v>
      </c>
      <c r="I16">
        <v>3</v>
      </c>
      <c r="J16" t="s">
        <v>131</v>
      </c>
      <c r="K16" t="s">
        <v>134</v>
      </c>
      <c r="L16">
        <v>23</v>
      </c>
      <c r="M16">
        <v>25</v>
      </c>
      <c r="N16" t="s">
        <v>40</v>
      </c>
      <c r="O16" s="4" t="s">
        <v>40</v>
      </c>
      <c r="P16" t="s">
        <v>40</v>
      </c>
      <c r="Q16" t="s">
        <v>40</v>
      </c>
      <c r="R16" t="s">
        <v>40</v>
      </c>
      <c r="S16" t="s">
        <v>82</v>
      </c>
      <c r="T16" t="s">
        <v>82</v>
      </c>
      <c r="U16" t="s">
        <v>55</v>
      </c>
      <c r="V16" t="s">
        <v>40</v>
      </c>
      <c r="W16" t="s">
        <v>40</v>
      </c>
    </row>
    <row r="17" spans="1:23" x14ac:dyDescent="0.2">
      <c r="A17" t="s">
        <v>22</v>
      </c>
      <c r="B17">
        <v>3</v>
      </c>
      <c r="C17">
        <v>6</v>
      </c>
      <c r="D17" t="s">
        <v>17</v>
      </c>
      <c r="E17">
        <v>4.2300000000000004</v>
      </c>
      <c r="F17">
        <v>0.38500000000000001</v>
      </c>
      <c r="G17" s="5">
        <v>4.2300000000000004</v>
      </c>
      <c r="H17" t="s">
        <v>91</v>
      </c>
      <c r="I17">
        <v>3</v>
      </c>
      <c r="J17" t="s">
        <v>23</v>
      </c>
      <c r="K17" t="s">
        <v>23</v>
      </c>
      <c r="L17">
        <v>18</v>
      </c>
      <c r="M17">
        <v>13</v>
      </c>
      <c r="N17" t="s">
        <v>87</v>
      </c>
      <c r="O17" s="4">
        <v>12.5</v>
      </c>
      <c r="P17" t="s">
        <v>40</v>
      </c>
      <c r="Q17">
        <v>0</v>
      </c>
      <c r="R17" t="str">
        <f>IF(AND(Q17&gt;=0, Q17&lt;=1.6), "low", IF(AND(Q17&gt;1.6, Q17&lt;=3.3), "med", IF(AND(Q17&gt;3.3, Q17&lt;=5), "high", "")))</f>
        <v>low</v>
      </c>
      <c r="S17" t="s">
        <v>79</v>
      </c>
      <c r="T17" t="s">
        <v>79</v>
      </c>
      <c r="U17" t="s">
        <v>55</v>
      </c>
      <c r="V17" t="s">
        <v>40</v>
      </c>
      <c r="W17" t="s">
        <v>40</v>
      </c>
    </row>
    <row r="18" spans="1:23" x14ac:dyDescent="0.2">
      <c r="A18" t="s">
        <v>22</v>
      </c>
      <c r="B18">
        <v>3</v>
      </c>
      <c r="C18">
        <v>6</v>
      </c>
      <c r="D18" t="s">
        <v>17</v>
      </c>
      <c r="E18">
        <v>4.07</v>
      </c>
      <c r="F18">
        <v>0.38500000000000001</v>
      </c>
      <c r="G18" s="5">
        <v>4.07</v>
      </c>
      <c r="H18" t="s">
        <v>91</v>
      </c>
      <c r="I18">
        <v>3</v>
      </c>
      <c r="J18" t="s">
        <v>23</v>
      </c>
      <c r="K18" t="s">
        <v>23</v>
      </c>
      <c r="L18">
        <v>18</v>
      </c>
      <c r="M18">
        <v>13</v>
      </c>
      <c r="N18" t="s">
        <v>87</v>
      </c>
      <c r="O18" s="4">
        <v>12.5</v>
      </c>
      <c r="P18" t="s">
        <v>40</v>
      </c>
      <c r="Q18">
        <v>0</v>
      </c>
      <c r="R18" t="str">
        <f>IF(AND(Q18&gt;=0, Q18&lt;=1.6), "low", IF(AND(Q18&gt;1.6, Q18&lt;=3.3), "med", IF(AND(Q18&gt;3.3, Q18&lt;=5), "high", "")))</f>
        <v>low</v>
      </c>
      <c r="S18" t="s">
        <v>79</v>
      </c>
      <c r="T18" t="s">
        <v>79</v>
      </c>
      <c r="U18" t="s">
        <v>55</v>
      </c>
      <c r="V18" t="s">
        <v>84</v>
      </c>
      <c r="W18" t="s">
        <v>112</v>
      </c>
    </row>
    <row r="19" spans="1:23" x14ac:dyDescent="0.2">
      <c r="A19" t="s">
        <v>22</v>
      </c>
      <c r="B19">
        <v>3</v>
      </c>
      <c r="C19">
        <v>6</v>
      </c>
      <c r="D19" t="s">
        <v>17</v>
      </c>
      <c r="E19">
        <v>4.6100000000000003</v>
      </c>
      <c r="F19">
        <v>0.38500000000000001</v>
      </c>
      <c r="G19" s="5">
        <v>4.6100000000000003</v>
      </c>
      <c r="H19" t="s">
        <v>91</v>
      </c>
      <c r="I19">
        <v>3</v>
      </c>
      <c r="J19" t="s">
        <v>23</v>
      </c>
      <c r="K19" t="s">
        <v>23</v>
      </c>
      <c r="L19">
        <v>18</v>
      </c>
      <c r="M19">
        <v>13</v>
      </c>
      <c r="N19" t="s">
        <v>87</v>
      </c>
      <c r="O19" s="4">
        <v>12.5</v>
      </c>
      <c r="P19" t="s">
        <v>40</v>
      </c>
      <c r="Q19">
        <v>0</v>
      </c>
      <c r="R19" t="str">
        <f>IF(AND(Q19&gt;=0, Q19&lt;=1.6), "low", IF(AND(Q19&gt;1.6, Q19&lt;=3.3), "med", IF(AND(Q19&gt;3.3, Q19&lt;=5), "high", "")))</f>
        <v>low</v>
      </c>
      <c r="S19" t="s">
        <v>79</v>
      </c>
      <c r="T19" t="s">
        <v>79</v>
      </c>
      <c r="U19" t="s">
        <v>55</v>
      </c>
      <c r="V19" t="s">
        <v>86</v>
      </c>
      <c r="W19" t="s">
        <v>113</v>
      </c>
    </row>
    <row r="20" spans="1:23" x14ac:dyDescent="0.2">
      <c r="A20" t="s">
        <v>22</v>
      </c>
      <c r="B20">
        <v>3</v>
      </c>
      <c r="C20">
        <v>6</v>
      </c>
      <c r="D20" t="s">
        <v>17</v>
      </c>
      <c r="E20">
        <v>4.07</v>
      </c>
      <c r="F20">
        <v>0.76900000000000002</v>
      </c>
      <c r="G20" s="5">
        <v>4.07</v>
      </c>
      <c r="H20" t="s">
        <v>91</v>
      </c>
      <c r="I20">
        <v>3</v>
      </c>
      <c r="J20" t="s">
        <v>23</v>
      </c>
      <c r="K20" t="s">
        <v>23</v>
      </c>
      <c r="L20">
        <v>18</v>
      </c>
      <c r="M20">
        <v>13</v>
      </c>
      <c r="N20" t="s">
        <v>87</v>
      </c>
      <c r="O20" s="4">
        <v>12.5</v>
      </c>
      <c r="P20" t="s">
        <v>40</v>
      </c>
      <c r="Q20">
        <v>0</v>
      </c>
      <c r="R20" t="str">
        <f>IF(AND(Q20&gt;=0, Q20&lt;=1.6), "low", IF(AND(Q20&gt;1.6, Q20&lt;=3.3), "med", IF(AND(Q20&gt;3.3, Q20&lt;=5), "high", "")))</f>
        <v>low</v>
      </c>
      <c r="S20" t="s">
        <v>79</v>
      </c>
      <c r="T20" t="s">
        <v>79</v>
      </c>
      <c r="U20" t="s">
        <v>55</v>
      </c>
      <c r="V20" t="s">
        <v>85</v>
      </c>
      <c r="W20" t="s">
        <v>114</v>
      </c>
    </row>
    <row r="21" spans="1:23" x14ac:dyDescent="0.2">
      <c r="A21" t="s">
        <v>22</v>
      </c>
      <c r="B21">
        <v>3</v>
      </c>
      <c r="C21">
        <v>6</v>
      </c>
      <c r="D21" t="s">
        <v>17</v>
      </c>
      <c r="E21">
        <v>4.09</v>
      </c>
      <c r="F21">
        <v>0.76900000000000002</v>
      </c>
      <c r="G21" s="5">
        <v>4.09</v>
      </c>
      <c r="H21" t="s">
        <v>91</v>
      </c>
      <c r="I21">
        <v>3</v>
      </c>
      <c r="J21" t="s">
        <v>23</v>
      </c>
      <c r="K21" t="s">
        <v>23</v>
      </c>
      <c r="L21">
        <v>18</v>
      </c>
      <c r="M21">
        <v>13</v>
      </c>
      <c r="N21" t="s">
        <v>87</v>
      </c>
      <c r="O21" s="4">
        <v>12.5</v>
      </c>
      <c r="P21" t="s">
        <v>40</v>
      </c>
      <c r="Q21">
        <v>0</v>
      </c>
      <c r="R21" t="str">
        <f>IF(AND(Q21&gt;=0, Q21&lt;=1.6), "low", IF(AND(Q21&gt;1.6, Q21&lt;=3.3), "med", IF(AND(Q21&gt;3.3, Q21&lt;=5), "high", "")))</f>
        <v>low</v>
      </c>
      <c r="S21" t="s">
        <v>79</v>
      </c>
      <c r="T21" t="s">
        <v>79</v>
      </c>
      <c r="U21" t="s">
        <v>55</v>
      </c>
      <c r="V21" t="s">
        <v>88</v>
      </c>
      <c r="W21" t="s">
        <v>114</v>
      </c>
    </row>
    <row r="22" spans="1:23" x14ac:dyDescent="0.2">
      <c r="A22" t="s">
        <v>22</v>
      </c>
      <c r="B22">
        <v>3</v>
      </c>
      <c r="C22">
        <v>6</v>
      </c>
      <c r="D22" t="s">
        <v>17</v>
      </c>
      <c r="E22">
        <v>3.84</v>
      </c>
      <c r="F22">
        <v>0.38500000000000001</v>
      </c>
      <c r="G22" s="5">
        <v>3.84</v>
      </c>
      <c r="H22" t="s">
        <v>91</v>
      </c>
      <c r="I22">
        <v>3</v>
      </c>
      <c r="J22" t="s">
        <v>23</v>
      </c>
      <c r="K22" t="s">
        <v>23</v>
      </c>
      <c r="L22">
        <v>18</v>
      </c>
      <c r="M22">
        <v>13</v>
      </c>
      <c r="N22" t="s">
        <v>87</v>
      </c>
      <c r="O22" s="4">
        <v>12.5</v>
      </c>
      <c r="P22" t="s">
        <v>40</v>
      </c>
      <c r="Q22">
        <v>0</v>
      </c>
      <c r="R22" t="str">
        <f>IF(AND(Q22&gt;=0, Q22&lt;=1.6), "low", IF(AND(Q22&gt;1.6, Q22&lt;=3.3), "med", IF(AND(Q22&gt;3.3, Q22&lt;=5), "high", "")))</f>
        <v>low</v>
      </c>
      <c r="S22" t="s">
        <v>79</v>
      </c>
      <c r="T22" t="s">
        <v>79</v>
      </c>
      <c r="U22" t="s">
        <v>55</v>
      </c>
      <c r="V22" t="s">
        <v>89</v>
      </c>
      <c r="W22" t="s">
        <v>114</v>
      </c>
    </row>
    <row r="23" spans="1:23" x14ac:dyDescent="0.2">
      <c r="A23" t="s">
        <v>22</v>
      </c>
      <c r="B23">
        <v>3</v>
      </c>
      <c r="C23">
        <v>7</v>
      </c>
      <c r="D23" t="s">
        <v>17</v>
      </c>
      <c r="E23">
        <v>1.52</v>
      </c>
      <c r="F23">
        <v>0.435</v>
      </c>
      <c r="G23" s="5">
        <v>1.52</v>
      </c>
      <c r="H23" t="s">
        <v>91</v>
      </c>
      <c r="I23">
        <v>3</v>
      </c>
      <c r="J23" t="s">
        <v>104</v>
      </c>
      <c r="K23" t="s">
        <v>104</v>
      </c>
      <c r="L23">
        <v>18</v>
      </c>
      <c r="M23">
        <v>23</v>
      </c>
      <c r="N23" t="s">
        <v>87</v>
      </c>
      <c r="O23" s="4">
        <v>12.5</v>
      </c>
      <c r="P23" t="s">
        <v>40</v>
      </c>
      <c r="Q23">
        <v>0</v>
      </c>
      <c r="R23" t="str">
        <f>IF(AND(Q23&gt;=0, Q23&lt;=1.6), "low", IF(AND(Q23&gt;1.6, Q23&lt;=3.3), "med", IF(AND(Q23&gt;3.3, Q23&lt;=5), "high", "")))</f>
        <v>low</v>
      </c>
      <c r="S23" t="s">
        <v>79</v>
      </c>
      <c r="T23" t="s">
        <v>79</v>
      </c>
      <c r="U23" t="s">
        <v>55</v>
      </c>
      <c r="V23" t="s">
        <v>40</v>
      </c>
      <c r="W23" t="s">
        <v>40</v>
      </c>
    </row>
    <row r="24" spans="1:23" x14ac:dyDescent="0.2">
      <c r="A24" t="s">
        <v>22</v>
      </c>
      <c r="B24">
        <v>3</v>
      </c>
      <c r="C24">
        <v>7</v>
      </c>
      <c r="D24" t="s">
        <v>17</v>
      </c>
      <c r="E24">
        <v>1.74</v>
      </c>
      <c r="F24">
        <v>0.435</v>
      </c>
      <c r="G24" s="5">
        <v>1.74</v>
      </c>
      <c r="H24" t="s">
        <v>91</v>
      </c>
      <c r="I24">
        <v>3</v>
      </c>
      <c r="J24" t="s">
        <v>104</v>
      </c>
      <c r="K24" t="s">
        <v>104</v>
      </c>
      <c r="L24">
        <v>18</v>
      </c>
      <c r="M24">
        <v>23</v>
      </c>
      <c r="N24" t="s">
        <v>87</v>
      </c>
      <c r="O24" s="4">
        <v>12.5</v>
      </c>
      <c r="P24" t="s">
        <v>40</v>
      </c>
      <c r="Q24">
        <v>0</v>
      </c>
      <c r="R24" t="str">
        <f>IF(AND(Q24&gt;=0, Q24&lt;=1.6), "low", IF(AND(Q24&gt;1.6, Q24&lt;=3.3), "med", IF(AND(Q24&gt;3.3, Q24&lt;=5), "high", "")))</f>
        <v>low</v>
      </c>
      <c r="S24" t="s">
        <v>79</v>
      </c>
      <c r="T24" t="s">
        <v>79</v>
      </c>
      <c r="U24" t="s">
        <v>55</v>
      </c>
      <c r="V24" t="s">
        <v>84</v>
      </c>
      <c r="W24" t="s">
        <v>112</v>
      </c>
    </row>
    <row r="25" spans="1:23" x14ac:dyDescent="0.2">
      <c r="A25" t="s">
        <v>22</v>
      </c>
      <c r="B25">
        <v>3</v>
      </c>
      <c r="C25">
        <v>7</v>
      </c>
      <c r="D25" t="s">
        <v>17</v>
      </c>
      <c r="E25">
        <v>2.17</v>
      </c>
      <c r="F25">
        <v>0.87</v>
      </c>
      <c r="G25" s="5">
        <v>2.17</v>
      </c>
      <c r="H25" t="s">
        <v>91</v>
      </c>
      <c r="I25">
        <v>3</v>
      </c>
      <c r="J25" t="s">
        <v>104</v>
      </c>
      <c r="K25" t="s">
        <v>104</v>
      </c>
      <c r="L25">
        <v>18</v>
      </c>
      <c r="M25">
        <v>23</v>
      </c>
      <c r="N25" t="s">
        <v>87</v>
      </c>
      <c r="O25" s="4">
        <v>12.5</v>
      </c>
      <c r="P25" t="s">
        <v>40</v>
      </c>
      <c r="Q25">
        <v>0</v>
      </c>
      <c r="R25" t="str">
        <f>IF(AND(Q25&gt;=0, Q25&lt;=1.6), "low", IF(AND(Q25&gt;1.6, Q25&lt;=3.3), "med", IF(AND(Q25&gt;3.3, Q25&lt;=5), "high", "")))</f>
        <v>low</v>
      </c>
      <c r="S25" t="s">
        <v>79</v>
      </c>
      <c r="T25" t="s">
        <v>79</v>
      </c>
      <c r="U25" t="s">
        <v>55</v>
      </c>
      <c r="V25" t="s">
        <v>86</v>
      </c>
      <c r="W25" t="s">
        <v>113</v>
      </c>
    </row>
    <row r="26" spans="1:23" x14ac:dyDescent="0.2">
      <c r="A26" t="s">
        <v>22</v>
      </c>
      <c r="B26">
        <v>3</v>
      </c>
      <c r="C26">
        <v>7</v>
      </c>
      <c r="D26" t="s">
        <v>17</v>
      </c>
      <c r="E26">
        <v>1.72</v>
      </c>
      <c r="F26">
        <v>0.217</v>
      </c>
      <c r="G26" s="5">
        <v>1.72</v>
      </c>
      <c r="H26" t="s">
        <v>91</v>
      </c>
      <c r="I26">
        <v>3</v>
      </c>
      <c r="J26" t="s">
        <v>104</v>
      </c>
      <c r="K26" t="s">
        <v>104</v>
      </c>
      <c r="L26">
        <v>18</v>
      </c>
      <c r="M26">
        <v>23</v>
      </c>
      <c r="N26" t="s">
        <v>87</v>
      </c>
      <c r="O26" s="4">
        <v>12.5</v>
      </c>
      <c r="P26" t="s">
        <v>40</v>
      </c>
      <c r="Q26">
        <v>0</v>
      </c>
      <c r="R26" t="str">
        <f>IF(AND(Q26&gt;=0, Q26&lt;=1.6), "low", IF(AND(Q26&gt;1.6, Q26&lt;=3.3), "med", IF(AND(Q26&gt;3.3, Q26&lt;=5), "high", "")))</f>
        <v>low</v>
      </c>
      <c r="S26" t="s">
        <v>79</v>
      </c>
      <c r="T26" t="s">
        <v>79</v>
      </c>
      <c r="U26" t="s">
        <v>55</v>
      </c>
      <c r="V26" t="s">
        <v>85</v>
      </c>
      <c r="W26" t="s">
        <v>114</v>
      </c>
    </row>
    <row r="27" spans="1:23" x14ac:dyDescent="0.2">
      <c r="A27" t="s">
        <v>22</v>
      </c>
      <c r="B27">
        <v>3</v>
      </c>
      <c r="C27">
        <v>7</v>
      </c>
      <c r="D27" t="s">
        <v>17</v>
      </c>
      <c r="E27">
        <v>2.17</v>
      </c>
      <c r="F27">
        <v>0.109</v>
      </c>
      <c r="G27" s="5">
        <v>2.17</v>
      </c>
      <c r="H27" t="s">
        <v>91</v>
      </c>
      <c r="I27">
        <v>3</v>
      </c>
      <c r="J27" t="s">
        <v>104</v>
      </c>
      <c r="K27" t="s">
        <v>104</v>
      </c>
      <c r="L27">
        <v>18</v>
      </c>
      <c r="M27">
        <v>23</v>
      </c>
      <c r="N27" t="s">
        <v>87</v>
      </c>
      <c r="O27" s="4">
        <v>12.5</v>
      </c>
      <c r="P27" t="s">
        <v>40</v>
      </c>
      <c r="Q27">
        <v>0</v>
      </c>
      <c r="R27" t="str">
        <f>IF(AND(Q27&gt;=0, Q27&lt;=1.6), "low", IF(AND(Q27&gt;1.6, Q27&lt;=3.3), "med", IF(AND(Q27&gt;3.3, Q27&lt;=5), "high", "")))</f>
        <v>low</v>
      </c>
      <c r="S27" t="s">
        <v>79</v>
      </c>
      <c r="T27" t="s">
        <v>79</v>
      </c>
      <c r="U27" t="s">
        <v>55</v>
      </c>
      <c r="V27" t="s">
        <v>88</v>
      </c>
      <c r="W27" t="s">
        <v>114</v>
      </c>
    </row>
    <row r="28" spans="1:23" x14ac:dyDescent="0.2">
      <c r="A28" t="s">
        <v>22</v>
      </c>
      <c r="B28">
        <v>3</v>
      </c>
      <c r="C28">
        <v>7</v>
      </c>
      <c r="D28" t="s">
        <v>17</v>
      </c>
      <c r="E28">
        <v>2.17</v>
      </c>
      <c r="F28">
        <v>0.13</v>
      </c>
      <c r="G28" s="5">
        <v>2.17</v>
      </c>
      <c r="H28" t="s">
        <v>91</v>
      </c>
      <c r="I28">
        <v>3</v>
      </c>
      <c r="J28" t="s">
        <v>104</v>
      </c>
      <c r="K28" t="s">
        <v>104</v>
      </c>
      <c r="L28">
        <v>18</v>
      </c>
      <c r="M28">
        <v>23</v>
      </c>
      <c r="N28" t="s">
        <v>87</v>
      </c>
      <c r="O28" s="4">
        <v>12.5</v>
      </c>
      <c r="P28" t="s">
        <v>40</v>
      </c>
      <c r="Q28">
        <v>0</v>
      </c>
      <c r="R28" t="str">
        <f>IF(AND(Q28&gt;=0, Q28&lt;=1.6), "low", IF(AND(Q28&gt;1.6, Q28&lt;=3.3), "med", IF(AND(Q28&gt;3.3, Q28&lt;=5), "high", "")))</f>
        <v>low</v>
      </c>
      <c r="S28" t="s">
        <v>79</v>
      </c>
      <c r="T28" t="s">
        <v>79</v>
      </c>
      <c r="U28" t="s">
        <v>55</v>
      </c>
      <c r="V28" t="s">
        <v>89</v>
      </c>
      <c r="W28" t="s">
        <v>114</v>
      </c>
    </row>
    <row r="29" spans="1:23" x14ac:dyDescent="0.2">
      <c r="A29" t="s">
        <v>22</v>
      </c>
      <c r="B29">
        <v>3</v>
      </c>
      <c r="C29">
        <v>8</v>
      </c>
      <c r="D29" t="s">
        <v>17</v>
      </c>
      <c r="E29">
        <v>0.57999999999999996</v>
      </c>
      <c r="F29">
        <v>3.2000000000000001E-2</v>
      </c>
      <c r="G29" s="5">
        <v>0.57999999999999996</v>
      </c>
      <c r="H29" t="s">
        <v>91</v>
      </c>
      <c r="I29">
        <v>3</v>
      </c>
      <c r="J29" t="s">
        <v>104</v>
      </c>
      <c r="K29" t="s">
        <v>104</v>
      </c>
      <c r="L29">
        <v>18</v>
      </c>
      <c r="M29">
        <v>77</v>
      </c>
      <c r="N29" t="s">
        <v>87</v>
      </c>
      <c r="O29" s="4">
        <v>12.5</v>
      </c>
      <c r="P29" t="s">
        <v>40</v>
      </c>
      <c r="Q29">
        <v>0</v>
      </c>
      <c r="R29" t="str">
        <f>IF(AND(Q29&gt;=0, Q29&lt;=1.6), "low", IF(AND(Q29&gt;1.6, Q29&lt;=3.3), "med", IF(AND(Q29&gt;3.3, Q29&lt;=5), "high", "")))</f>
        <v>low</v>
      </c>
      <c r="S29" t="s">
        <v>79</v>
      </c>
      <c r="T29" t="s">
        <v>79</v>
      </c>
      <c r="U29" t="s">
        <v>55</v>
      </c>
      <c r="V29" t="s">
        <v>40</v>
      </c>
      <c r="W29" t="s">
        <v>40</v>
      </c>
    </row>
    <row r="30" spans="1:23" x14ac:dyDescent="0.2">
      <c r="A30" t="s">
        <v>22</v>
      </c>
      <c r="B30">
        <v>3</v>
      </c>
      <c r="C30">
        <v>8</v>
      </c>
      <c r="D30" t="s">
        <v>17</v>
      </c>
      <c r="E30">
        <v>0.65</v>
      </c>
      <c r="F30">
        <v>0.13</v>
      </c>
      <c r="G30" s="5">
        <v>0.65</v>
      </c>
      <c r="H30" t="s">
        <v>91</v>
      </c>
      <c r="I30">
        <v>3</v>
      </c>
      <c r="J30" t="s">
        <v>104</v>
      </c>
      <c r="K30" t="s">
        <v>104</v>
      </c>
      <c r="L30">
        <v>18</v>
      </c>
      <c r="M30">
        <v>77</v>
      </c>
      <c r="N30" t="s">
        <v>87</v>
      </c>
      <c r="O30" s="4">
        <v>12.5</v>
      </c>
      <c r="P30" t="s">
        <v>40</v>
      </c>
      <c r="Q30">
        <v>0</v>
      </c>
      <c r="R30" t="str">
        <f>IF(AND(Q30&gt;=0, Q30&lt;=1.6), "low", IF(AND(Q30&gt;1.6, Q30&lt;=3.3), "med", IF(AND(Q30&gt;3.3, Q30&lt;=5), "high", "")))</f>
        <v>low</v>
      </c>
      <c r="S30" t="s">
        <v>79</v>
      </c>
      <c r="T30" t="s">
        <v>79</v>
      </c>
      <c r="U30" t="s">
        <v>55</v>
      </c>
      <c r="V30" t="s">
        <v>84</v>
      </c>
      <c r="W30" t="s">
        <v>112</v>
      </c>
    </row>
    <row r="31" spans="1:23" x14ac:dyDescent="0.2">
      <c r="A31" t="s">
        <v>22</v>
      </c>
      <c r="B31">
        <v>3</v>
      </c>
      <c r="C31">
        <v>8</v>
      </c>
      <c r="D31" t="s">
        <v>17</v>
      </c>
      <c r="E31">
        <v>0.45</v>
      </c>
      <c r="F31">
        <v>6.0000000000000001E-3</v>
      </c>
      <c r="G31" s="5">
        <v>0.45</v>
      </c>
      <c r="H31" t="s">
        <v>91</v>
      </c>
      <c r="I31">
        <v>3</v>
      </c>
      <c r="J31" t="s">
        <v>104</v>
      </c>
      <c r="K31" t="s">
        <v>104</v>
      </c>
      <c r="L31">
        <v>18</v>
      </c>
      <c r="M31">
        <v>77</v>
      </c>
      <c r="N31" t="s">
        <v>87</v>
      </c>
      <c r="O31" s="4">
        <v>12.5</v>
      </c>
      <c r="P31" t="s">
        <v>40</v>
      </c>
      <c r="Q31">
        <v>0</v>
      </c>
      <c r="R31" t="str">
        <f>IF(AND(Q31&gt;=0, Q31&lt;=1.6), "low", IF(AND(Q31&gt;1.6, Q31&lt;=3.3), "med", IF(AND(Q31&gt;3.3, Q31&lt;=5), "high", "")))</f>
        <v>low</v>
      </c>
      <c r="S31" t="s">
        <v>79</v>
      </c>
      <c r="T31" t="s">
        <v>79</v>
      </c>
      <c r="U31" t="s">
        <v>55</v>
      </c>
      <c r="V31" t="s">
        <v>86</v>
      </c>
      <c r="W31" t="s">
        <v>113</v>
      </c>
    </row>
    <row r="32" spans="1:23" x14ac:dyDescent="0.2">
      <c r="A32" t="s">
        <v>22</v>
      </c>
      <c r="B32">
        <v>3</v>
      </c>
      <c r="C32">
        <v>8</v>
      </c>
      <c r="D32" t="s">
        <v>17</v>
      </c>
      <c r="E32">
        <v>0.57999999999999996</v>
      </c>
      <c r="F32">
        <v>1.2999999999999999E-2</v>
      </c>
      <c r="G32" s="5">
        <v>0.57999999999999996</v>
      </c>
      <c r="H32" t="s">
        <v>91</v>
      </c>
      <c r="I32">
        <v>3</v>
      </c>
      <c r="J32" t="s">
        <v>104</v>
      </c>
      <c r="K32" t="s">
        <v>104</v>
      </c>
      <c r="L32">
        <v>18</v>
      </c>
      <c r="M32">
        <v>77</v>
      </c>
      <c r="N32" t="s">
        <v>87</v>
      </c>
      <c r="O32" s="4">
        <v>12.5</v>
      </c>
      <c r="P32" t="s">
        <v>40</v>
      </c>
      <c r="Q32">
        <v>0</v>
      </c>
      <c r="R32" t="str">
        <f>IF(AND(Q32&gt;=0, Q32&lt;=1.6), "low", IF(AND(Q32&gt;1.6, Q32&lt;=3.3), "med", IF(AND(Q32&gt;3.3, Q32&lt;=5), "high", "")))</f>
        <v>low</v>
      </c>
      <c r="S32" t="s">
        <v>79</v>
      </c>
      <c r="T32" t="s">
        <v>79</v>
      </c>
      <c r="U32" t="s">
        <v>55</v>
      </c>
      <c r="V32" t="s">
        <v>85</v>
      </c>
      <c r="W32" t="s">
        <v>114</v>
      </c>
    </row>
    <row r="33" spans="1:23" x14ac:dyDescent="0.2">
      <c r="A33" t="s">
        <v>22</v>
      </c>
      <c r="B33">
        <v>3</v>
      </c>
      <c r="C33">
        <v>8</v>
      </c>
      <c r="D33" t="s">
        <v>17</v>
      </c>
      <c r="E33">
        <v>0.57999999999999996</v>
      </c>
      <c r="F33">
        <v>6.0000000000000001E-3</v>
      </c>
      <c r="G33" s="5">
        <v>0.57999999999999996</v>
      </c>
      <c r="H33" t="s">
        <v>91</v>
      </c>
      <c r="I33">
        <v>3</v>
      </c>
      <c r="J33" t="s">
        <v>104</v>
      </c>
      <c r="K33" t="s">
        <v>104</v>
      </c>
      <c r="L33">
        <v>18</v>
      </c>
      <c r="M33">
        <v>77</v>
      </c>
      <c r="N33" t="s">
        <v>87</v>
      </c>
      <c r="O33" s="4">
        <v>12.5</v>
      </c>
      <c r="P33" t="s">
        <v>40</v>
      </c>
      <c r="Q33">
        <v>0</v>
      </c>
      <c r="R33" t="str">
        <f>IF(AND(Q33&gt;=0, Q33&lt;=1.6), "low", IF(AND(Q33&gt;1.6, Q33&lt;=3.3), "med", IF(AND(Q33&gt;3.3, Q33&lt;=5), "high", "")))</f>
        <v>low</v>
      </c>
      <c r="S33" t="s">
        <v>79</v>
      </c>
      <c r="T33" t="s">
        <v>79</v>
      </c>
      <c r="U33" t="s">
        <v>55</v>
      </c>
      <c r="V33" t="s">
        <v>88</v>
      </c>
      <c r="W33" t="s">
        <v>114</v>
      </c>
    </row>
    <row r="34" spans="1:23" x14ac:dyDescent="0.2">
      <c r="A34" t="s">
        <v>22</v>
      </c>
      <c r="B34">
        <v>3</v>
      </c>
      <c r="C34">
        <v>8</v>
      </c>
      <c r="D34" t="s">
        <v>17</v>
      </c>
      <c r="E34">
        <v>0.57999999999999996</v>
      </c>
      <c r="F34">
        <v>0.13</v>
      </c>
      <c r="G34" s="5">
        <v>0.57999999999999996</v>
      </c>
      <c r="H34" t="s">
        <v>91</v>
      </c>
      <c r="I34">
        <v>3</v>
      </c>
      <c r="J34" t="s">
        <v>104</v>
      </c>
      <c r="K34" t="s">
        <v>104</v>
      </c>
      <c r="L34">
        <v>18</v>
      </c>
      <c r="M34">
        <v>77</v>
      </c>
      <c r="N34" t="s">
        <v>87</v>
      </c>
      <c r="O34" s="4">
        <v>12.5</v>
      </c>
      <c r="P34" t="s">
        <v>40</v>
      </c>
      <c r="Q34">
        <v>0</v>
      </c>
      <c r="R34" t="str">
        <f>IF(AND(Q34&gt;=0, Q34&lt;=1.6), "low", IF(AND(Q34&gt;1.6, Q34&lt;=3.3), "med", IF(AND(Q34&gt;3.3, Q34&lt;=5), "high", "")))</f>
        <v>low</v>
      </c>
      <c r="S34" t="s">
        <v>79</v>
      </c>
      <c r="T34" t="s">
        <v>79</v>
      </c>
      <c r="U34" t="s">
        <v>55</v>
      </c>
      <c r="V34" t="s">
        <v>89</v>
      </c>
      <c r="W34" t="s">
        <v>114</v>
      </c>
    </row>
    <row r="35" spans="1:23" x14ac:dyDescent="0.2">
      <c r="A35" t="s">
        <v>21</v>
      </c>
      <c r="B35">
        <v>4</v>
      </c>
      <c r="C35">
        <v>9</v>
      </c>
      <c r="D35" t="s">
        <v>17</v>
      </c>
      <c r="E35">
        <v>3.5</v>
      </c>
      <c r="F35">
        <v>3.5</v>
      </c>
      <c r="G35" s="5">
        <v>3.5</v>
      </c>
      <c r="H35" t="s">
        <v>91</v>
      </c>
      <c r="I35">
        <v>3</v>
      </c>
      <c r="J35" t="s">
        <v>10</v>
      </c>
      <c r="K35" t="s">
        <v>134</v>
      </c>
      <c r="L35">
        <v>5</v>
      </c>
      <c r="M35">
        <v>7</v>
      </c>
      <c r="N35">
        <v>0</v>
      </c>
      <c r="O35" s="4">
        <v>0</v>
      </c>
      <c r="P35">
        <v>7.0000000000000001E-3</v>
      </c>
      <c r="Q35">
        <v>7.0000000000000001E-3</v>
      </c>
      <c r="R35" t="str">
        <f>IF(AND(Q35&gt;=0, Q35&lt;=1.6), "low", IF(AND(Q35&gt;1.6, Q35&lt;=3.3), "med", IF(AND(Q35&gt;3.3, Q35&lt;=5), "high", "")))</f>
        <v>low</v>
      </c>
      <c r="S35" t="s">
        <v>40</v>
      </c>
      <c r="T35" t="s">
        <v>40</v>
      </c>
      <c r="U35" t="s">
        <v>77</v>
      </c>
      <c r="V35" t="s">
        <v>40</v>
      </c>
      <c r="W35" t="s">
        <v>40</v>
      </c>
    </row>
    <row r="36" spans="1:23" x14ac:dyDescent="0.2">
      <c r="A36" t="s">
        <v>21</v>
      </c>
      <c r="B36">
        <v>4</v>
      </c>
      <c r="C36">
        <v>9</v>
      </c>
      <c r="D36" t="s">
        <v>17</v>
      </c>
      <c r="E36">
        <v>4.2</v>
      </c>
      <c r="F36">
        <v>2</v>
      </c>
      <c r="G36" s="5">
        <v>4.2</v>
      </c>
      <c r="H36" t="s">
        <v>91</v>
      </c>
      <c r="I36">
        <v>3</v>
      </c>
      <c r="J36" t="s">
        <v>10</v>
      </c>
      <c r="K36" t="s">
        <v>134</v>
      </c>
      <c r="L36">
        <v>20</v>
      </c>
      <c r="M36">
        <v>7</v>
      </c>
      <c r="N36">
        <v>0</v>
      </c>
      <c r="O36" s="4">
        <v>0</v>
      </c>
      <c r="P36">
        <v>7.0000000000000001E-3</v>
      </c>
      <c r="Q36">
        <v>7.0000000000000001E-3</v>
      </c>
      <c r="R36" t="str">
        <f>IF(AND(Q36&gt;=0, Q36&lt;=1.6), "low", IF(AND(Q36&gt;1.6, Q36&lt;=3.3), "med", IF(AND(Q36&gt;3.3, Q36&lt;=5), "high", "")))</f>
        <v>low</v>
      </c>
      <c r="S36" t="s">
        <v>40</v>
      </c>
      <c r="T36" t="s">
        <v>40</v>
      </c>
      <c r="U36" t="s">
        <v>77</v>
      </c>
      <c r="V36" t="s">
        <v>40</v>
      </c>
      <c r="W36" t="s">
        <v>40</v>
      </c>
    </row>
    <row r="37" spans="1:23" x14ac:dyDescent="0.2">
      <c r="A37" t="s">
        <v>21</v>
      </c>
      <c r="B37">
        <v>4</v>
      </c>
      <c r="C37">
        <v>9</v>
      </c>
      <c r="D37" t="s">
        <v>17</v>
      </c>
      <c r="E37">
        <v>4.4000000000000004</v>
      </c>
      <c r="F37">
        <v>2</v>
      </c>
      <c r="G37" s="5">
        <v>4.4000000000000004</v>
      </c>
      <c r="H37" t="s">
        <v>91</v>
      </c>
      <c r="I37">
        <v>3</v>
      </c>
      <c r="J37" t="s">
        <v>10</v>
      </c>
      <c r="K37" t="s">
        <v>134</v>
      </c>
      <c r="L37">
        <v>30</v>
      </c>
      <c r="M37">
        <v>7</v>
      </c>
      <c r="N37">
        <v>0</v>
      </c>
      <c r="O37" s="4">
        <v>0</v>
      </c>
      <c r="P37">
        <v>7.0000000000000001E-3</v>
      </c>
      <c r="Q37">
        <v>7.0000000000000001E-3</v>
      </c>
      <c r="R37" t="str">
        <f>IF(AND(Q37&gt;=0, Q37&lt;=1.6), "low", IF(AND(Q37&gt;1.6, Q37&lt;=3.3), "med", IF(AND(Q37&gt;3.3, Q37&lt;=5), "high", "")))</f>
        <v>low</v>
      </c>
      <c r="S37" t="s">
        <v>40</v>
      </c>
      <c r="T37" t="s">
        <v>40</v>
      </c>
      <c r="U37" t="s">
        <v>77</v>
      </c>
      <c r="V37" t="s">
        <v>40</v>
      </c>
      <c r="W37" t="s">
        <v>40</v>
      </c>
    </row>
    <row r="38" spans="1:23" x14ac:dyDescent="0.2">
      <c r="A38" t="s">
        <v>21</v>
      </c>
      <c r="B38">
        <v>4</v>
      </c>
      <c r="C38">
        <v>9</v>
      </c>
      <c r="D38" t="s">
        <v>17</v>
      </c>
      <c r="E38">
        <v>2</v>
      </c>
      <c r="F38">
        <v>1.5</v>
      </c>
      <c r="G38" s="5">
        <v>2</v>
      </c>
      <c r="H38" t="s">
        <v>91</v>
      </c>
      <c r="I38">
        <v>3</v>
      </c>
      <c r="J38" t="s">
        <v>10</v>
      </c>
      <c r="K38" t="s">
        <v>134</v>
      </c>
      <c r="L38">
        <v>40</v>
      </c>
      <c r="M38">
        <v>7</v>
      </c>
      <c r="N38">
        <v>0</v>
      </c>
      <c r="O38" s="4">
        <v>0</v>
      </c>
      <c r="P38">
        <v>7.0000000000000001E-3</v>
      </c>
      <c r="Q38">
        <v>7.0000000000000001E-3</v>
      </c>
      <c r="R38" t="str">
        <f>IF(AND(Q38&gt;=0, Q38&lt;=1.6), "low", IF(AND(Q38&gt;1.6, Q38&lt;=3.3), "med", IF(AND(Q38&gt;3.3, Q38&lt;=5), "high", "")))</f>
        <v>low</v>
      </c>
      <c r="S38" t="s">
        <v>40</v>
      </c>
      <c r="T38" t="s">
        <v>40</v>
      </c>
      <c r="U38" t="s">
        <v>77</v>
      </c>
      <c r="V38" t="s">
        <v>40</v>
      </c>
      <c r="W38" t="s">
        <v>40</v>
      </c>
    </row>
    <row r="39" spans="1:23" x14ac:dyDescent="0.2">
      <c r="A39" t="s">
        <v>21</v>
      </c>
      <c r="B39">
        <v>4</v>
      </c>
      <c r="C39">
        <v>9</v>
      </c>
      <c r="D39" t="s">
        <v>17</v>
      </c>
      <c r="E39">
        <v>3.9</v>
      </c>
      <c r="F39" t="s">
        <v>40</v>
      </c>
      <c r="G39" s="5">
        <v>3.9</v>
      </c>
      <c r="H39" t="s">
        <v>91</v>
      </c>
      <c r="I39">
        <v>3</v>
      </c>
      <c r="J39" t="s">
        <v>10</v>
      </c>
      <c r="K39" t="s">
        <v>134</v>
      </c>
      <c r="L39">
        <v>5</v>
      </c>
      <c r="M39">
        <v>7</v>
      </c>
      <c r="N39">
        <v>0</v>
      </c>
      <c r="O39" s="4">
        <v>0</v>
      </c>
      <c r="P39">
        <v>7.0000000000000001E-3</v>
      </c>
      <c r="Q39">
        <v>7.0000000000000001E-3</v>
      </c>
      <c r="R39" t="str">
        <f>IF(AND(Q39&gt;=0, Q39&lt;=1.6), "low", IF(AND(Q39&gt;1.6, Q39&lt;=3.3), "med", IF(AND(Q39&gt;3.3, Q39&lt;=5), "high", "")))</f>
        <v>low</v>
      </c>
      <c r="S39" t="s">
        <v>40</v>
      </c>
      <c r="T39" t="s">
        <v>40</v>
      </c>
      <c r="U39" t="s">
        <v>77</v>
      </c>
      <c r="V39" t="s">
        <v>84</v>
      </c>
      <c r="W39" t="s">
        <v>112</v>
      </c>
    </row>
    <row r="40" spans="1:23" x14ac:dyDescent="0.2">
      <c r="A40" t="s">
        <v>21</v>
      </c>
      <c r="B40">
        <v>4</v>
      </c>
      <c r="C40">
        <v>9</v>
      </c>
      <c r="D40" t="s">
        <v>17</v>
      </c>
      <c r="E40">
        <v>3.9</v>
      </c>
      <c r="F40">
        <v>1</v>
      </c>
      <c r="G40" s="5">
        <v>3.9</v>
      </c>
      <c r="H40" t="s">
        <v>91</v>
      </c>
      <c r="I40">
        <v>3</v>
      </c>
      <c r="J40" t="s">
        <v>10</v>
      </c>
      <c r="K40" t="s">
        <v>134</v>
      </c>
      <c r="L40">
        <v>20</v>
      </c>
      <c r="M40">
        <v>7</v>
      </c>
      <c r="N40">
        <v>0</v>
      </c>
      <c r="O40" s="4">
        <v>0</v>
      </c>
      <c r="P40">
        <v>7.0000000000000001E-3</v>
      </c>
      <c r="Q40">
        <v>7.0000000000000001E-3</v>
      </c>
      <c r="R40" t="str">
        <f>IF(AND(Q40&gt;=0, Q40&lt;=1.6), "low", IF(AND(Q40&gt;1.6, Q40&lt;=3.3), "med", IF(AND(Q40&gt;3.3, Q40&lt;=5), "high", "")))</f>
        <v>low</v>
      </c>
      <c r="S40" t="s">
        <v>40</v>
      </c>
      <c r="T40" t="s">
        <v>40</v>
      </c>
      <c r="U40" t="s">
        <v>77</v>
      </c>
      <c r="V40" t="s">
        <v>84</v>
      </c>
      <c r="W40" t="s">
        <v>112</v>
      </c>
    </row>
    <row r="41" spans="1:23" x14ac:dyDescent="0.2">
      <c r="A41" t="s">
        <v>21</v>
      </c>
      <c r="B41">
        <v>4</v>
      </c>
      <c r="C41">
        <v>9</v>
      </c>
      <c r="D41" t="s">
        <v>17</v>
      </c>
      <c r="E41">
        <v>5.0999999999999996</v>
      </c>
      <c r="F41">
        <v>0.75</v>
      </c>
      <c r="G41" s="5">
        <v>5.0999999999999996</v>
      </c>
      <c r="H41" t="s">
        <v>91</v>
      </c>
      <c r="I41">
        <v>3</v>
      </c>
      <c r="J41" t="s">
        <v>10</v>
      </c>
      <c r="K41" t="s">
        <v>134</v>
      </c>
      <c r="L41">
        <v>30</v>
      </c>
      <c r="M41">
        <v>7</v>
      </c>
      <c r="N41">
        <v>0</v>
      </c>
      <c r="O41" s="4">
        <v>0</v>
      </c>
      <c r="P41">
        <v>7.0000000000000001E-3</v>
      </c>
      <c r="Q41">
        <v>7.0000000000000001E-3</v>
      </c>
      <c r="R41" t="str">
        <f>IF(AND(Q41&gt;=0, Q41&lt;=1.6), "low", IF(AND(Q41&gt;1.6, Q41&lt;=3.3), "med", IF(AND(Q41&gt;3.3, Q41&lt;=5), "high", "")))</f>
        <v>low</v>
      </c>
      <c r="S41" t="s">
        <v>40</v>
      </c>
      <c r="T41" t="s">
        <v>40</v>
      </c>
      <c r="U41" t="s">
        <v>77</v>
      </c>
      <c r="V41" t="s">
        <v>84</v>
      </c>
      <c r="W41" t="s">
        <v>112</v>
      </c>
    </row>
    <row r="42" spans="1:23" x14ac:dyDescent="0.2">
      <c r="A42" t="s">
        <v>21</v>
      </c>
      <c r="B42">
        <v>4</v>
      </c>
      <c r="C42">
        <v>9</v>
      </c>
      <c r="D42" t="s">
        <v>17</v>
      </c>
      <c r="E42">
        <v>3.5</v>
      </c>
      <c r="F42">
        <v>0.25</v>
      </c>
      <c r="G42" s="5">
        <v>3.5</v>
      </c>
      <c r="H42" t="s">
        <v>91</v>
      </c>
      <c r="I42">
        <v>3</v>
      </c>
      <c r="J42" t="s">
        <v>10</v>
      </c>
      <c r="K42" t="s">
        <v>134</v>
      </c>
      <c r="L42">
        <v>40</v>
      </c>
      <c r="M42">
        <v>7</v>
      </c>
      <c r="N42">
        <v>0</v>
      </c>
      <c r="O42" s="4">
        <v>0</v>
      </c>
      <c r="P42">
        <v>7.0000000000000001E-3</v>
      </c>
      <c r="Q42">
        <v>7.0000000000000001E-3</v>
      </c>
      <c r="R42" t="str">
        <f>IF(AND(Q42&gt;=0, Q42&lt;=1.6), "low", IF(AND(Q42&gt;1.6, Q42&lt;=3.3), "med", IF(AND(Q42&gt;3.3, Q42&lt;=5), "high", "")))</f>
        <v>low</v>
      </c>
      <c r="S42" t="s">
        <v>40</v>
      </c>
      <c r="T42" t="s">
        <v>40</v>
      </c>
      <c r="U42" t="s">
        <v>77</v>
      </c>
      <c r="V42" t="s">
        <v>84</v>
      </c>
      <c r="W42" t="s">
        <v>112</v>
      </c>
    </row>
    <row r="43" spans="1:23" x14ac:dyDescent="0.2">
      <c r="A43" t="s">
        <v>21</v>
      </c>
      <c r="B43">
        <v>4</v>
      </c>
      <c r="C43">
        <v>9</v>
      </c>
      <c r="D43" t="s">
        <v>17</v>
      </c>
      <c r="E43">
        <v>1.7</v>
      </c>
      <c r="F43">
        <v>1</v>
      </c>
      <c r="G43" s="5">
        <v>1.7</v>
      </c>
      <c r="H43" t="s">
        <v>91</v>
      </c>
      <c r="I43">
        <v>3</v>
      </c>
      <c r="J43" t="s">
        <v>10</v>
      </c>
      <c r="K43" t="s">
        <v>134</v>
      </c>
      <c r="L43">
        <v>5</v>
      </c>
      <c r="M43">
        <v>7</v>
      </c>
      <c r="N43">
        <v>0</v>
      </c>
      <c r="O43" s="4">
        <v>0</v>
      </c>
      <c r="P43">
        <v>7.0000000000000001E-3</v>
      </c>
      <c r="Q43">
        <v>7.0000000000000001E-3</v>
      </c>
      <c r="R43" t="str">
        <f>IF(AND(Q43&gt;=0, Q43&lt;=1.6), "low", IF(AND(Q43&gt;1.6, Q43&lt;=3.3), "med", IF(AND(Q43&gt;3.3, Q43&lt;=5), "high", "")))</f>
        <v>low</v>
      </c>
      <c r="S43" t="s">
        <v>40</v>
      </c>
      <c r="T43" t="s">
        <v>40</v>
      </c>
      <c r="U43" t="s">
        <v>77</v>
      </c>
      <c r="V43" t="s">
        <v>85</v>
      </c>
      <c r="W43" t="s">
        <v>114</v>
      </c>
    </row>
    <row r="44" spans="1:23" x14ac:dyDescent="0.2">
      <c r="A44" t="s">
        <v>21</v>
      </c>
      <c r="B44">
        <v>4</v>
      </c>
      <c r="C44">
        <v>9</v>
      </c>
      <c r="D44" t="s">
        <v>17</v>
      </c>
      <c r="E44">
        <v>1.8</v>
      </c>
      <c r="F44">
        <v>1.5</v>
      </c>
      <c r="G44" s="5">
        <v>1.8</v>
      </c>
      <c r="H44" t="s">
        <v>91</v>
      </c>
      <c r="I44">
        <v>3</v>
      </c>
      <c r="J44" t="s">
        <v>10</v>
      </c>
      <c r="K44" t="s">
        <v>134</v>
      </c>
      <c r="L44">
        <v>20</v>
      </c>
      <c r="M44">
        <v>7</v>
      </c>
      <c r="N44">
        <v>0</v>
      </c>
      <c r="O44" s="4">
        <v>0</v>
      </c>
      <c r="P44">
        <v>7.0000000000000001E-3</v>
      </c>
      <c r="Q44">
        <v>7.0000000000000001E-3</v>
      </c>
      <c r="R44" t="str">
        <f>IF(AND(Q44&gt;=0, Q44&lt;=1.6), "low", IF(AND(Q44&gt;1.6, Q44&lt;=3.3), "med", IF(AND(Q44&gt;3.3, Q44&lt;=5), "high", "")))</f>
        <v>low</v>
      </c>
      <c r="S44" t="s">
        <v>40</v>
      </c>
      <c r="T44" t="s">
        <v>40</v>
      </c>
      <c r="U44" t="s">
        <v>77</v>
      </c>
      <c r="V44" t="s">
        <v>85</v>
      </c>
      <c r="W44" t="s">
        <v>114</v>
      </c>
    </row>
    <row r="45" spans="1:23" x14ac:dyDescent="0.2">
      <c r="A45" t="s">
        <v>21</v>
      </c>
      <c r="B45">
        <v>4</v>
      </c>
      <c r="C45">
        <v>9</v>
      </c>
      <c r="D45" t="s">
        <v>17</v>
      </c>
      <c r="E45">
        <v>1</v>
      </c>
      <c r="F45" t="s">
        <v>40</v>
      </c>
      <c r="G45" s="5">
        <v>1</v>
      </c>
      <c r="H45" t="s">
        <v>91</v>
      </c>
      <c r="I45">
        <v>3</v>
      </c>
      <c r="J45" t="s">
        <v>10</v>
      </c>
      <c r="K45" t="s">
        <v>134</v>
      </c>
      <c r="L45">
        <v>30</v>
      </c>
      <c r="M45">
        <v>7</v>
      </c>
      <c r="N45">
        <v>0</v>
      </c>
      <c r="O45" s="4">
        <v>0</v>
      </c>
      <c r="P45">
        <v>7.0000000000000001E-3</v>
      </c>
      <c r="Q45">
        <v>7.0000000000000001E-3</v>
      </c>
      <c r="R45" t="str">
        <f>IF(AND(Q45&gt;=0, Q45&lt;=1.6), "low", IF(AND(Q45&gt;1.6, Q45&lt;=3.3), "med", IF(AND(Q45&gt;3.3, Q45&lt;=5), "high", "")))</f>
        <v>low</v>
      </c>
      <c r="S45" t="s">
        <v>40</v>
      </c>
      <c r="T45" t="s">
        <v>40</v>
      </c>
      <c r="U45" t="s">
        <v>77</v>
      </c>
      <c r="V45" t="s">
        <v>85</v>
      </c>
      <c r="W45" t="s">
        <v>114</v>
      </c>
    </row>
    <row r="46" spans="1:23" x14ac:dyDescent="0.2">
      <c r="A46" t="s">
        <v>21</v>
      </c>
      <c r="B46">
        <v>4</v>
      </c>
      <c r="C46">
        <v>9</v>
      </c>
      <c r="D46" t="s">
        <v>17</v>
      </c>
      <c r="E46">
        <v>0.8</v>
      </c>
      <c r="F46" t="s">
        <v>40</v>
      </c>
      <c r="G46" s="5">
        <v>0.8</v>
      </c>
      <c r="H46" t="s">
        <v>91</v>
      </c>
      <c r="I46">
        <v>3</v>
      </c>
      <c r="J46" t="s">
        <v>10</v>
      </c>
      <c r="K46" t="s">
        <v>134</v>
      </c>
      <c r="L46">
        <v>40</v>
      </c>
      <c r="M46">
        <v>7</v>
      </c>
      <c r="N46">
        <v>0</v>
      </c>
      <c r="O46" s="4">
        <v>0</v>
      </c>
      <c r="P46">
        <v>7.0000000000000001E-3</v>
      </c>
      <c r="Q46">
        <v>7.0000000000000001E-3</v>
      </c>
      <c r="R46" t="str">
        <f>IF(AND(Q46&gt;=0, Q46&lt;=1.6), "low", IF(AND(Q46&gt;1.6, Q46&lt;=3.3), "med", IF(AND(Q46&gt;3.3, Q46&lt;=5), "high", "")))</f>
        <v>low</v>
      </c>
      <c r="S46" t="s">
        <v>40</v>
      </c>
      <c r="T46" t="s">
        <v>40</v>
      </c>
      <c r="U46" t="s">
        <v>77</v>
      </c>
      <c r="V46" t="s">
        <v>85</v>
      </c>
      <c r="W46" t="s">
        <v>114</v>
      </c>
    </row>
    <row r="47" spans="1:23" x14ac:dyDescent="0.2">
      <c r="A47" t="s">
        <v>21</v>
      </c>
      <c r="B47">
        <v>4</v>
      </c>
      <c r="C47">
        <v>9</v>
      </c>
      <c r="D47" t="s">
        <v>17</v>
      </c>
      <c r="E47">
        <v>3.9</v>
      </c>
      <c r="F47">
        <v>0.75</v>
      </c>
      <c r="G47" s="5">
        <v>3.9</v>
      </c>
      <c r="H47" t="s">
        <v>91</v>
      </c>
      <c r="I47">
        <v>3</v>
      </c>
      <c r="J47" t="s">
        <v>10</v>
      </c>
      <c r="K47" t="s">
        <v>134</v>
      </c>
      <c r="L47">
        <v>5</v>
      </c>
      <c r="M47">
        <v>7</v>
      </c>
      <c r="N47">
        <v>0</v>
      </c>
      <c r="O47" s="4">
        <v>0</v>
      </c>
      <c r="P47">
        <v>7.0000000000000001E-3</v>
      </c>
      <c r="Q47">
        <v>7.0000000000000001E-3</v>
      </c>
      <c r="R47" t="str">
        <f>IF(AND(Q47&gt;=0, Q47&lt;=1.6), "low", IF(AND(Q47&gt;1.6, Q47&lt;=3.3), "med", IF(AND(Q47&gt;3.3, Q47&lt;=5), "high", "")))</f>
        <v>low</v>
      </c>
      <c r="S47" t="s">
        <v>40</v>
      </c>
      <c r="T47" t="s">
        <v>40</v>
      </c>
      <c r="U47" t="s">
        <v>77</v>
      </c>
      <c r="V47" t="s">
        <v>86</v>
      </c>
      <c r="W47" t="s">
        <v>113</v>
      </c>
    </row>
    <row r="48" spans="1:23" x14ac:dyDescent="0.2">
      <c r="A48" t="s">
        <v>21</v>
      </c>
      <c r="B48">
        <v>4</v>
      </c>
      <c r="C48">
        <v>9</v>
      </c>
      <c r="D48" t="s">
        <v>17</v>
      </c>
      <c r="E48">
        <v>6.2</v>
      </c>
      <c r="F48">
        <v>1.75</v>
      </c>
      <c r="G48" s="5">
        <v>6.2</v>
      </c>
      <c r="H48" t="s">
        <v>91</v>
      </c>
      <c r="I48">
        <v>3</v>
      </c>
      <c r="J48" t="s">
        <v>10</v>
      </c>
      <c r="K48" t="s">
        <v>134</v>
      </c>
      <c r="L48">
        <v>20</v>
      </c>
      <c r="M48">
        <v>7</v>
      </c>
      <c r="N48">
        <v>0</v>
      </c>
      <c r="O48" s="4">
        <v>0</v>
      </c>
      <c r="P48">
        <v>7.0000000000000001E-3</v>
      </c>
      <c r="Q48">
        <v>7.0000000000000001E-3</v>
      </c>
      <c r="R48" t="str">
        <f>IF(AND(Q48&gt;=0, Q48&lt;=1.6), "low", IF(AND(Q48&gt;1.6, Q48&lt;=3.3), "med", IF(AND(Q48&gt;3.3, Q48&lt;=5), "high", "")))</f>
        <v>low</v>
      </c>
      <c r="S48" t="s">
        <v>40</v>
      </c>
      <c r="T48" t="s">
        <v>40</v>
      </c>
      <c r="U48" t="s">
        <v>77</v>
      </c>
      <c r="V48" t="s">
        <v>86</v>
      </c>
      <c r="W48" t="s">
        <v>113</v>
      </c>
    </row>
    <row r="49" spans="1:23" x14ac:dyDescent="0.2">
      <c r="A49" t="s">
        <v>21</v>
      </c>
      <c r="B49">
        <v>4</v>
      </c>
      <c r="C49">
        <v>9</v>
      </c>
      <c r="D49" t="s">
        <v>17</v>
      </c>
      <c r="E49">
        <v>10</v>
      </c>
      <c r="F49">
        <v>1</v>
      </c>
      <c r="G49" s="5">
        <v>10</v>
      </c>
      <c r="H49" t="s">
        <v>91</v>
      </c>
      <c r="I49">
        <v>3</v>
      </c>
      <c r="J49" t="s">
        <v>10</v>
      </c>
      <c r="K49" t="s">
        <v>134</v>
      </c>
      <c r="L49">
        <v>30</v>
      </c>
      <c r="M49">
        <v>7</v>
      </c>
      <c r="N49">
        <v>0</v>
      </c>
      <c r="O49" s="4">
        <v>0</v>
      </c>
      <c r="P49">
        <v>7.0000000000000001E-3</v>
      </c>
      <c r="Q49">
        <v>7.0000000000000001E-3</v>
      </c>
      <c r="R49" t="str">
        <f>IF(AND(Q49&gt;=0, Q49&lt;=1.6), "low", IF(AND(Q49&gt;1.6, Q49&lt;=3.3), "med", IF(AND(Q49&gt;3.3, Q49&lt;=5), "high", "")))</f>
        <v>low</v>
      </c>
      <c r="S49" t="s">
        <v>40</v>
      </c>
      <c r="T49" t="s">
        <v>40</v>
      </c>
      <c r="U49" t="s">
        <v>77</v>
      </c>
      <c r="V49" t="s">
        <v>86</v>
      </c>
      <c r="W49" t="s">
        <v>113</v>
      </c>
    </row>
    <row r="50" spans="1:23" x14ac:dyDescent="0.2">
      <c r="A50" t="s">
        <v>21</v>
      </c>
      <c r="B50">
        <v>4</v>
      </c>
      <c r="C50">
        <v>9</v>
      </c>
      <c r="D50" t="s">
        <v>17</v>
      </c>
      <c r="E50">
        <v>6.2</v>
      </c>
      <c r="F50">
        <v>0.75</v>
      </c>
      <c r="G50" s="5">
        <v>6.2</v>
      </c>
      <c r="H50" t="s">
        <v>91</v>
      </c>
      <c r="I50">
        <v>3</v>
      </c>
      <c r="J50" t="s">
        <v>10</v>
      </c>
      <c r="K50" t="s">
        <v>134</v>
      </c>
      <c r="L50">
        <v>40</v>
      </c>
      <c r="M50">
        <v>7</v>
      </c>
      <c r="N50">
        <v>0</v>
      </c>
      <c r="O50" s="4">
        <v>0</v>
      </c>
      <c r="P50">
        <v>7.0000000000000001E-3</v>
      </c>
      <c r="Q50">
        <v>7.0000000000000001E-3</v>
      </c>
      <c r="R50" t="str">
        <f>IF(AND(Q50&gt;=0, Q50&lt;=1.6), "low", IF(AND(Q50&gt;1.6, Q50&lt;=3.3), "med", IF(AND(Q50&gt;3.3, Q50&lt;=5), "high", "")))</f>
        <v>low</v>
      </c>
      <c r="S50" t="s">
        <v>40</v>
      </c>
      <c r="T50" t="s">
        <v>40</v>
      </c>
      <c r="U50" t="s">
        <v>77</v>
      </c>
      <c r="V50" t="s">
        <v>86</v>
      </c>
      <c r="W50" t="s">
        <v>113</v>
      </c>
    </row>
    <row r="51" spans="1:23" x14ac:dyDescent="0.2">
      <c r="A51" t="s">
        <v>20</v>
      </c>
      <c r="B51">
        <v>5</v>
      </c>
      <c r="C51">
        <v>10</v>
      </c>
      <c r="D51" t="s">
        <v>17</v>
      </c>
      <c r="E51">
        <v>5.2</v>
      </c>
      <c r="F51">
        <v>1.1000000000000001</v>
      </c>
      <c r="G51" s="5">
        <v>5.2</v>
      </c>
      <c r="H51" t="s">
        <v>91</v>
      </c>
      <c r="I51">
        <v>3</v>
      </c>
      <c r="J51" t="s">
        <v>23</v>
      </c>
      <c r="K51" t="s">
        <v>23</v>
      </c>
      <c r="L51">
        <v>18</v>
      </c>
      <c r="M51">
        <v>7</v>
      </c>
      <c r="N51">
        <v>12.5</v>
      </c>
      <c r="O51" s="4">
        <v>12.5</v>
      </c>
      <c r="P51" t="s">
        <v>40</v>
      </c>
      <c r="Q51">
        <v>0</v>
      </c>
      <c r="R51" t="str">
        <f>IF(AND(Q51&gt;=0, Q51&lt;=1.6), "low", IF(AND(Q51&gt;1.6, Q51&lt;=3.3), "med", IF(AND(Q51&gt;3.3, Q51&lt;=5), "high", "")))</f>
        <v>low</v>
      </c>
      <c r="S51" t="s">
        <v>79</v>
      </c>
      <c r="T51" t="s">
        <v>79</v>
      </c>
      <c r="U51" t="s">
        <v>54</v>
      </c>
      <c r="V51" t="s">
        <v>40</v>
      </c>
      <c r="W51" t="s">
        <v>40</v>
      </c>
    </row>
    <row r="52" spans="1:23" x14ac:dyDescent="0.2">
      <c r="A52" t="s">
        <v>20</v>
      </c>
      <c r="B52">
        <v>5</v>
      </c>
      <c r="C52">
        <v>10</v>
      </c>
      <c r="D52" t="s">
        <v>17</v>
      </c>
      <c r="E52">
        <v>1.66</v>
      </c>
      <c r="F52">
        <v>0.49</v>
      </c>
      <c r="G52" s="5">
        <v>1.66</v>
      </c>
      <c r="H52" t="s">
        <v>91</v>
      </c>
      <c r="I52">
        <v>3</v>
      </c>
      <c r="J52" t="s">
        <v>23</v>
      </c>
      <c r="K52" t="s">
        <v>23</v>
      </c>
      <c r="L52">
        <v>18</v>
      </c>
      <c r="M52">
        <v>7</v>
      </c>
      <c r="N52">
        <v>37.5</v>
      </c>
      <c r="O52" s="4">
        <v>37.5</v>
      </c>
      <c r="P52" t="s">
        <v>40</v>
      </c>
      <c r="Q52">
        <v>0</v>
      </c>
      <c r="R52" t="str">
        <f>IF(AND(Q52&gt;=0, Q52&lt;=1.6), "low", IF(AND(Q52&gt;1.6, Q52&lt;=3.3), "med", IF(AND(Q52&gt;3.3, Q52&lt;=5), "high", "")))</f>
        <v>low</v>
      </c>
      <c r="S52" t="s">
        <v>79</v>
      </c>
      <c r="T52" t="s">
        <v>79</v>
      </c>
      <c r="U52" t="s">
        <v>54</v>
      </c>
      <c r="V52" t="s">
        <v>40</v>
      </c>
      <c r="W52" t="s">
        <v>40</v>
      </c>
    </row>
    <row r="53" spans="1:23" x14ac:dyDescent="0.2">
      <c r="A53" t="s">
        <v>20</v>
      </c>
      <c r="B53">
        <v>5</v>
      </c>
      <c r="C53">
        <v>10</v>
      </c>
      <c r="D53" t="s">
        <v>17</v>
      </c>
      <c r="E53">
        <v>0.26</v>
      </c>
      <c r="F53">
        <v>0.04</v>
      </c>
      <c r="G53" s="5">
        <v>0.26</v>
      </c>
      <c r="H53" t="s">
        <v>91</v>
      </c>
      <c r="I53">
        <v>3</v>
      </c>
      <c r="J53" t="s">
        <v>23</v>
      </c>
      <c r="K53" t="s">
        <v>23</v>
      </c>
      <c r="L53">
        <v>18</v>
      </c>
      <c r="M53">
        <v>7</v>
      </c>
      <c r="N53">
        <v>75</v>
      </c>
      <c r="O53" s="4">
        <v>75</v>
      </c>
      <c r="P53" t="s">
        <v>40</v>
      </c>
      <c r="Q53">
        <v>0</v>
      </c>
      <c r="R53" t="str">
        <f>IF(AND(Q53&gt;=0, Q53&lt;=1.6), "low", IF(AND(Q53&gt;1.6, Q53&lt;=3.3), "med", IF(AND(Q53&gt;3.3, Q53&lt;=5), "high", "")))</f>
        <v>low</v>
      </c>
      <c r="S53" t="s">
        <v>79</v>
      </c>
      <c r="T53" t="s">
        <v>79</v>
      </c>
      <c r="U53" t="s">
        <v>54</v>
      </c>
      <c r="V53" t="s">
        <v>40</v>
      </c>
      <c r="W53" t="s">
        <v>40</v>
      </c>
    </row>
    <row r="54" spans="1:23" x14ac:dyDescent="0.2">
      <c r="A54" t="s">
        <v>20</v>
      </c>
      <c r="B54">
        <v>5</v>
      </c>
      <c r="C54">
        <v>10</v>
      </c>
      <c r="D54" t="s">
        <v>17</v>
      </c>
      <c r="E54">
        <v>0.13</v>
      </c>
      <c r="F54">
        <v>0.01</v>
      </c>
      <c r="G54" s="5">
        <v>0.13</v>
      </c>
      <c r="H54" t="s">
        <v>91</v>
      </c>
      <c r="I54">
        <v>3</v>
      </c>
      <c r="J54" t="s">
        <v>23</v>
      </c>
      <c r="K54" t="s">
        <v>23</v>
      </c>
      <c r="L54">
        <v>18</v>
      </c>
      <c r="M54">
        <v>7</v>
      </c>
      <c r="N54">
        <v>125</v>
      </c>
      <c r="O54" s="4">
        <v>125</v>
      </c>
      <c r="P54" t="s">
        <v>40</v>
      </c>
      <c r="Q54">
        <v>0</v>
      </c>
      <c r="R54" t="str">
        <f>IF(AND(Q54&gt;=0, Q54&lt;=1.6), "low", IF(AND(Q54&gt;1.6, Q54&lt;=3.3), "med", IF(AND(Q54&gt;3.3, Q54&lt;=5), "high", "")))</f>
        <v>low</v>
      </c>
      <c r="S54" t="s">
        <v>79</v>
      </c>
      <c r="T54" t="s">
        <v>79</v>
      </c>
      <c r="U54" t="s">
        <v>54</v>
      </c>
      <c r="V54" t="s">
        <v>40</v>
      </c>
      <c r="W54" t="s">
        <v>40</v>
      </c>
    </row>
    <row r="55" spans="1:23" x14ac:dyDescent="0.2">
      <c r="A55" t="s">
        <v>20</v>
      </c>
      <c r="B55">
        <v>5</v>
      </c>
      <c r="C55">
        <v>10</v>
      </c>
      <c r="D55" t="s">
        <v>17</v>
      </c>
      <c r="E55">
        <v>0.04</v>
      </c>
      <c r="F55">
        <v>0.01</v>
      </c>
      <c r="G55" s="5">
        <v>0.04</v>
      </c>
      <c r="H55" t="s">
        <v>91</v>
      </c>
      <c r="I55">
        <v>3</v>
      </c>
      <c r="J55" t="s">
        <v>23</v>
      </c>
      <c r="K55" t="s">
        <v>23</v>
      </c>
      <c r="L55">
        <v>18</v>
      </c>
      <c r="M55">
        <v>7</v>
      </c>
      <c r="N55">
        <v>175</v>
      </c>
      <c r="O55" s="4">
        <v>175</v>
      </c>
      <c r="P55" t="s">
        <v>40</v>
      </c>
      <c r="Q55">
        <v>0</v>
      </c>
      <c r="R55" t="str">
        <f>IF(AND(Q55&gt;=0, Q55&lt;=1.6), "low", IF(AND(Q55&gt;1.6, Q55&lt;=3.3), "med", IF(AND(Q55&gt;3.3, Q55&lt;=5), "high", "")))</f>
        <v>low</v>
      </c>
      <c r="S55" t="s">
        <v>79</v>
      </c>
      <c r="T55" t="s">
        <v>79</v>
      </c>
      <c r="U55" t="s">
        <v>54</v>
      </c>
      <c r="V55" t="s">
        <v>40</v>
      </c>
      <c r="W55" t="s">
        <v>40</v>
      </c>
    </row>
    <row r="56" spans="1:23" x14ac:dyDescent="0.2">
      <c r="A56" t="s">
        <v>20</v>
      </c>
      <c r="B56">
        <v>5</v>
      </c>
      <c r="C56">
        <v>11</v>
      </c>
      <c r="D56" t="s">
        <v>17</v>
      </c>
      <c r="E56">
        <v>2.88</v>
      </c>
      <c r="F56">
        <v>0.22</v>
      </c>
      <c r="G56" s="5">
        <v>2.88</v>
      </c>
      <c r="H56" t="s">
        <v>91</v>
      </c>
      <c r="I56">
        <v>3</v>
      </c>
      <c r="J56" t="s">
        <v>104</v>
      </c>
      <c r="K56" t="s">
        <v>104</v>
      </c>
      <c r="L56">
        <v>18</v>
      </c>
      <c r="M56">
        <v>7</v>
      </c>
      <c r="N56">
        <v>12.5</v>
      </c>
      <c r="O56" s="4">
        <v>12.5</v>
      </c>
      <c r="P56" t="s">
        <v>40</v>
      </c>
      <c r="Q56">
        <v>0</v>
      </c>
      <c r="R56" t="str">
        <f>IF(AND(Q56&gt;=0, Q56&lt;=1.6), "low", IF(AND(Q56&gt;1.6, Q56&lt;=3.3), "med", IF(AND(Q56&gt;3.3, Q56&lt;=5), "high", "")))</f>
        <v>low</v>
      </c>
      <c r="S56" t="s">
        <v>79</v>
      </c>
      <c r="T56" t="s">
        <v>79</v>
      </c>
      <c r="U56" t="s">
        <v>54</v>
      </c>
      <c r="V56" t="s">
        <v>40</v>
      </c>
      <c r="W56" t="s">
        <v>40</v>
      </c>
    </row>
    <row r="57" spans="1:23" x14ac:dyDescent="0.2">
      <c r="A57" t="s">
        <v>20</v>
      </c>
      <c r="B57">
        <v>5</v>
      </c>
      <c r="C57">
        <v>11</v>
      </c>
      <c r="D57" t="s">
        <v>17</v>
      </c>
      <c r="E57">
        <v>0.46</v>
      </c>
      <c r="F57">
        <v>0.04</v>
      </c>
      <c r="G57" s="5">
        <v>0.46</v>
      </c>
      <c r="H57" t="s">
        <v>91</v>
      </c>
      <c r="I57">
        <v>3</v>
      </c>
      <c r="J57" t="s">
        <v>104</v>
      </c>
      <c r="K57" t="s">
        <v>104</v>
      </c>
      <c r="L57">
        <v>18</v>
      </c>
      <c r="M57">
        <v>7</v>
      </c>
      <c r="N57">
        <v>37.5</v>
      </c>
      <c r="O57" s="4">
        <v>37.5</v>
      </c>
      <c r="P57" t="s">
        <v>40</v>
      </c>
      <c r="Q57">
        <v>0</v>
      </c>
      <c r="R57" t="str">
        <f>IF(AND(Q57&gt;=0, Q57&lt;=1.6), "low", IF(AND(Q57&gt;1.6, Q57&lt;=3.3), "med", IF(AND(Q57&gt;3.3, Q57&lt;=5), "high", "")))</f>
        <v>low</v>
      </c>
      <c r="S57" t="s">
        <v>79</v>
      </c>
      <c r="T57" t="s">
        <v>79</v>
      </c>
      <c r="U57" t="s">
        <v>54</v>
      </c>
      <c r="V57" t="s">
        <v>40</v>
      </c>
      <c r="W57" t="s">
        <v>40</v>
      </c>
    </row>
    <row r="58" spans="1:23" x14ac:dyDescent="0.2">
      <c r="A58" t="s">
        <v>20</v>
      </c>
      <c r="B58">
        <v>5</v>
      </c>
      <c r="C58">
        <v>11</v>
      </c>
      <c r="D58" t="s">
        <v>17</v>
      </c>
      <c r="E58">
        <v>7.0000000000000007E-2</v>
      </c>
      <c r="F58">
        <v>0</v>
      </c>
      <c r="G58" s="5">
        <v>7.0000000000000007E-2</v>
      </c>
      <c r="H58" t="s">
        <v>91</v>
      </c>
      <c r="I58">
        <v>3</v>
      </c>
      <c r="J58" t="s">
        <v>104</v>
      </c>
      <c r="K58" t="s">
        <v>104</v>
      </c>
      <c r="L58">
        <v>18</v>
      </c>
      <c r="M58">
        <v>7</v>
      </c>
      <c r="N58">
        <v>75</v>
      </c>
      <c r="O58" s="4">
        <v>75</v>
      </c>
      <c r="P58" t="s">
        <v>40</v>
      </c>
      <c r="Q58">
        <v>0</v>
      </c>
      <c r="R58" t="str">
        <f>IF(AND(Q58&gt;=0, Q58&lt;=1.6), "low", IF(AND(Q58&gt;1.6, Q58&lt;=3.3), "med", IF(AND(Q58&gt;3.3, Q58&lt;=5), "high", "")))</f>
        <v>low</v>
      </c>
      <c r="S58" t="s">
        <v>79</v>
      </c>
      <c r="T58" t="s">
        <v>79</v>
      </c>
      <c r="U58" t="s">
        <v>54</v>
      </c>
      <c r="V58" t="s">
        <v>40</v>
      </c>
      <c r="W58" t="s">
        <v>40</v>
      </c>
    </row>
    <row r="59" spans="1:23" x14ac:dyDescent="0.2">
      <c r="A59" t="s">
        <v>20</v>
      </c>
      <c r="B59">
        <v>5</v>
      </c>
      <c r="C59">
        <v>11</v>
      </c>
      <c r="D59" t="s">
        <v>17</v>
      </c>
      <c r="E59">
        <v>0.13</v>
      </c>
      <c r="F59">
        <v>0.01</v>
      </c>
      <c r="G59" s="5">
        <v>0.13</v>
      </c>
      <c r="H59" t="s">
        <v>91</v>
      </c>
      <c r="I59">
        <v>3</v>
      </c>
      <c r="J59" t="s">
        <v>104</v>
      </c>
      <c r="K59" t="s">
        <v>104</v>
      </c>
      <c r="L59">
        <v>18</v>
      </c>
      <c r="M59">
        <v>7</v>
      </c>
      <c r="N59">
        <v>125</v>
      </c>
      <c r="O59" s="4">
        <v>125</v>
      </c>
      <c r="P59" t="s">
        <v>40</v>
      </c>
      <c r="Q59">
        <v>0</v>
      </c>
      <c r="R59" t="str">
        <f>IF(AND(Q59&gt;=0, Q59&lt;=1.6), "low", IF(AND(Q59&gt;1.6, Q59&lt;=3.3), "med", IF(AND(Q59&gt;3.3, Q59&lt;=5), "high", "")))</f>
        <v>low</v>
      </c>
      <c r="S59" t="s">
        <v>79</v>
      </c>
      <c r="T59" t="s">
        <v>79</v>
      </c>
      <c r="U59" t="s">
        <v>54</v>
      </c>
      <c r="V59" t="s">
        <v>40</v>
      </c>
      <c r="W59" t="s">
        <v>40</v>
      </c>
    </row>
    <row r="60" spans="1:23" x14ac:dyDescent="0.2">
      <c r="A60" t="s">
        <v>20</v>
      </c>
      <c r="B60">
        <v>5</v>
      </c>
      <c r="C60">
        <v>11</v>
      </c>
      <c r="D60" t="s">
        <v>17</v>
      </c>
      <c r="E60">
        <v>0.03</v>
      </c>
      <c r="F60">
        <v>0.01</v>
      </c>
      <c r="G60" s="5">
        <v>0.03</v>
      </c>
      <c r="H60" t="s">
        <v>91</v>
      </c>
      <c r="I60">
        <v>3</v>
      </c>
      <c r="J60" t="s">
        <v>104</v>
      </c>
      <c r="K60" t="s">
        <v>104</v>
      </c>
      <c r="L60">
        <v>18</v>
      </c>
      <c r="M60">
        <v>7</v>
      </c>
      <c r="N60">
        <v>175</v>
      </c>
      <c r="O60" s="4">
        <v>175</v>
      </c>
      <c r="P60" t="s">
        <v>40</v>
      </c>
      <c r="Q60">
        <v>0</v>
      </c>
      <c r="R60" t="str">
        <f>IF(AND(Q60&gt;=0, Q60&lt;=1.6), "low", IF(AND(Q60&gt;1.6, Q60&lt;=3.3), "med", IF(AND(Q60&gt;3.3, Q60&lt;=5), "high", "")))</f>
        <v>low</v>
      </c>
      <c r="S60" t="s">
        <v>79</v>
      </c>
      <c r="T60" t="s">
        <v>79</v>
      </c>
      <c r="U60" t="s">
        <v>54</v>
      </c>
      <c r="V60" t="s">
        <v>40</v>
      </c>
      <c r="W60" t="s">
        <v>40</v>
      </c>
    </row>
    <row r="61" spans="1:23" x14ac:dyDescent="0.2">
      <c r="A61" t="s">
        <v>20</v>
      </c>
      <c r="B61">
        <v>5</v>
      </c>
      <c r="C61">
        <v>12</v>
      </c>
      <c r="D61" t="s">
        <v>17</v>
      </c>
      <c r="E61">
        <v>0.4</v>
      </c>
      <c r="F61">
        <v>0.1</v>
      </c>
      <c r="G61" s="5">
        <v>0.4</v>
      </c>
      <c r="H61" t="s">
        <v>91</v>
      </c>
      <c r="I61">
        <v>3</v>
      </c>
      <c r="J61" t="s">
        <v>104</v>
      </c>
      <c r="K61" t="s">
        <v>104</v>
      </c>
      <c r="L61">
        <v>18</v>
      </c>
      <c r="M61">
        <v>7</v>
      </c>
      <c r="N61">
        <v>12.5</v>
      </c>
      <c r="O61" s="4">
        <v>12.5</v>
      </c>
      <c r="P61" t="s">
        <v>40</v>
      </c>
      <c r="Q61">
        <v>0</v>
      </c>
      <c r="R61" t="str">
        <f>IF(AND(Q61&gt;=0, Q61&lt;=1.6), "low", IF(AND(Q61&gt;1.6, Q61&lt;=3.3), "med", IF(AND(Q61&gt;3.3, Q61&lt;=5), "high", "")))</f>
        <v>low</v>
      </c>
      <c r="S61" t="s">
        <v>79</v>
      </c>
      <c r="T61" t="s">
        <v>79</v>
      </c>
      <c r="U61" t="s">
        <v>54</v>
      </c>
      <c r="V61" t="s">
        <v>40</v>
      </c>
      <c r="W61" t="s">
        <v>40</v>
      </c>
    </row>
    <row r="62" spans="1:23" x14ac:dyDescent="0.2">
      <c r="A62" t="s">
        <v>20</v>
      </c>
      <c r="B62">
        <v>5</v>
      </c>
      <c r="C62">
        <v>12</v>
      </c>
      <c r="D62" t="s">
        <v>17</v>
      </c>
      <c r="E62">
        <v>0.61</v>
      </c>
      <c r="F62">
        <v>0.13</v>
      </c>
      <c r="G62" s="5">
        <v>0.61</v>
      </c>
      <c r="H62" t="s">
        <v>91</v>
      </c>
      <c r="I62">
        <v>3</v>
      </c>
      <c r="J62" t="s">
        <v>104</v>
      </c>
      <c r="K62" t="s">
        <v>104</v>
      </c>
      <c r="L62">
        <v>18</v>
      </c>
      <c r="M62">
        <v>7</v>
      </c>
      <c r="N62">
        <v>37.5</v>
      </c>
      <c r="O62" s="4">
        <v>37.5</v>
      </c>
      <c r="P62" t="s">
        <v>40</v>
      </c>
      <c r="Q62">
        <v>0</v>
      </c>
      <c r="R62" t="str">
        <f>IF(AND(Q62&gt;=0, Q62&lt;=1.6), "low", IF(AND(Q62&gt;1.6, Q62&lt;=3.3), "med", IF(AND(Q62&gt;3.3, Q62&lt;=5), "high", "")))</f>
        <v>low</v>
      </c>
      <c r="S62" t="s">
        <v>79</v>
      </c>
      <c r="T62" t="s">
        <v>79</v>
      </c>
      <c r="U62" t="s">
        <v>54</v>
      </c>
      <c r="V62" t="s">
        <v>40</v>
      </c>
      <c r="W62" t="s">
        <v>40</v>
      </c>
    </row>
    <row r="63" spans="1:23" x14ac:dyDescent="0.2">
      <c r="A63" t="s">
        <v>20</v>
      </c>
      <c r="B63">
        <v>5</v>
      </c>
      <c r="C63">
        <v>12</v>
      </c>
      <c r="D63" t="s">
        <v>17</v>
      </c>
      <c r="E63">
        <v>0.21</v>
      </c>
      <c r="F63">
        <v>0</v>
      </c>
      <c r="G63" s="5">
        <v>0.21</v>
      </c>
      <c r="H63" t="s">
        <v>91</v>
      </c>
      <c r="I63">
        <v>3</v>
      </c>
      <c r="J63" t="s">
        <v>104</v>
      </c>
      <c r="K63" t="s">
        <v>104</v>
      </c>
      <c r="L63">
        <v>18</v>
      </c>
      <c r="M63">
        <v>7</v>
      </c>
      <c r="N63">
        <v>75</v>
      </c>
      <c r="O63" s="4">
        <v>75</v>
      </c>
      <c r="P63" t="s">
        <v>40</v>
      </c>
      <c r="Q63">
        <v>0</v>
      </c>
      <c r="R63" t="str">
        <f>IF(AND(Q63&gt;=0, Q63&lt;=1.6), "low", IF(AND(Q63&gt;1.6, Q63&lt;=3.3), "med", IF(AND(Q63&gt;3.3, Q63&lt;=5), "high", "")))</f>
        <v>low</v>
      </c>
      <c r="S63" t="s">
        <v>79</v>
      </c>
      <c r="T63" t="s">
        <v>79</v>
      </c>
      <c r="U63" t="s">
        <v>54</v>
      </c>
      <c r="V63" t="s">
        <v>40</v>
      </c>
      <c r="W63" t="s">
        <v>40</v>
      </c>
    </row>
    <row r="64" spans="1:23" x14ac:dyDescent="0.2">
      <c r="A64" t="s">
        <v>20</v>
      </c>
      <c r="B64">
        <v>5</v>
      </c>
      <c r="C64">
        <v>12</v>
      </c>
      <c r="D64" t="s">
        <v>17</v>
      </c>
      <c r="E64">
        <v>0.01</v>
      </c>
      <c r="F64">
        <v>0</v>
      </c>
      <c r="G64" s="5">
        <v>0.01</v>
      </c>
      <c r="H64" t="s">
        <v>91</v>
      </c>
      <c r="I64">
        <v>3</v>
      </c>
      <c r="J64" t="s">
        <v>104</v>
      </c>
      <c r="K64" t="s">
        <v>104</v>
      </c>
      <c r="L64">
        <v>18</v>
      </c>
      <c r="M64">
        <v>7</v>
      </c>
      <c r="N64">
        <v>125</v>
      </c>
      <c r="O64" s="4">
        <v>125</v>
      </c>
      <c r="P64" t="s">
        <v>40</v>
      </c>
      <c r="Q64">
        <v>0</v>
      </c>
      <c r="R64" t="str">
        <f>IF(AND(Q64&gt;=0, Q64&lt;=1.6), "low", IF(AND(Q64&gt;1.6, Q64&lt;=3.3), "med", IF(AND(Q64&gt;3.3, Q64&lt;=5), "high", "")))</f>
        <v>low</v>
      </c>
      <c r="S64" t="s">
        <v>79</v>
      </c>
      <c r="T64" t="s">
        <v>79</v>
      </c>
      <c r="U64" t="s">
        <v>54</v>
      </c>
      <c r="V64" t="s">
        <v>40</v>
      </c>
      <c r="W64" t="s">
        <v>40</v>
      </c>
    </row>
    <row r="65" spans="1:23" x14ac:dyDescent="0.2">
      <c r="A65" t="s">
        <v>20</v>
      </c>
      <c r="B65">
        <v>5</v>
      </c>
      <c r="C65">
        <v>12</v>
      </c>
      <c r="D65" t="s">
        <v>17</v>
      </c>
      <c r="E65">
        <v>0.03</v>
      </c>
      <c r="F65">
        <v>0</v>
      </c>
      <c r="G65" s="5">
        <v>0.03</v>
      </c>
      <c r="H65" t="s">
        <v>91</v>
      </c>
      <c r="I65">
        <v>3</v>
      </c>
      <c r="J65" t="s">
        <v>104</v>
      </c>
      <c r="K65" t="s">
        <v>104</v>
      </c>
      <c r="L65">
        <v>18</v>
      </c>
      <c r="M65">
        <v>7</v>
      </c>
      <c r="N65">
        <v>175</v>
      </c>
      <c r="O65" s="4">
        <v>175</v>
      </c>
      <c r="P65" t="s">
        <v>40</v>
      </c>
      <c r="Q65">
        <v>0</v>
      </c>
      <c r="R65" t="str">
        <f>IF(AND(Q65&gt;=0, Q65&lt;=1.6), "low", IF(AND(Q65&gt;1.6, Q65&lt;=3.3), "med", IF(AND(Q65&gt;3.3, Q65&lt;=5), "high", "")))</f>
        <v>low</v>
      </c>
      <c r="S65" t="s">
        <v>79</v>
      </c>
      <c r="T65" t="s">
        <v>79</v>
      </c>
      <c r="U65" t="s">
        <v>54</v>
      </c>
      <c r="V65" t="s">
        <v>40</v>
      </c>
      <c r="W65" t="s">
        <v>40</v>
      </c>
    </row>
    <row r="66" spans="1:23" x14ac:dyDescent="0.2">
      <c r="A66" t="s">
        <v>15</v>
      </c>
      <c r="B66">
        <v>6</v>
      </c>
      <c r="C66">
        <v>13</v>
      </c>
      <c r="D66" t="s">
        <v>11</v>
      </c>
      <c r="E66">
        <v>2.9315666666666664</v>
      </c>
      <c r="F66" t="s">
        <v>40</v>
      </c>
      <c r="G66" s="5">
        <v>2.9315666666666664</v>
      </c>
      <c r="H66" t="s">
        <v>40</v>
      </c>
      <c r="I66">
        <v>3</v>
      </c>
      <c r="J66" t="s">
        <v>14</v>
      </c>
      <c r="K66" t="s">
        <v>134</v>
      </c>
      <c r="L66">
        <v>22</v>
      </c>
      <c r="M66">
        <v>14</v>
      </c>
      <c r="N66" t="s">
        <v>53</v>
      </c>
      <c r="O66" s="4">
        <v>2.5</v>
      </c>
      <c r="P66" t="s">
        <v>40</v>
      </c>
      <c r="Q66" t="s">
        <v>40</v>
      </c>
      <c r="R66" t="s">
        <v>40</v>
      </c>
      <c r="S66" t="s">
        <v>56</v>
      </c>
      <c r="T66" t="s">
        <v>56</v>
      </c>
      <c r="U66" t="s">
        <v>55</v>
      </c>
      <c r="V66" t="s">
        <v>40</v>
      </c>
      <c r="W66" t="s">
        <v>40</v>
      </c>
    </row>
    <row r="67" spans="1:23" x14ac:dyDescent="0.2">
      <c r="A67" t="s">
        <v>15</v>
      </c>
      <c r="B67">
        <v>6</v>
      </c>
      <c r="C67">
        <v>13</v>
      </c>
      <c r="D67" t="s">
        <v>11</v>
      </c>
      <c r="E67">
        <v>2.1857666666666664</v>
      </c>
      <c r="F67" t="s">
        <v>40</v>
      </c>
      <c r="G67" s="5">
        <v>2.1857666666666664</v>
      </c>
      <c r="H67" t="s">
        <v>40</v>
      </c>
      <c r="I67">
        <v>3</v>
      </c>
      <c r="J67" t="s">
        <v>14</v>
      </c>
      <c r="K67" t="s">
        <v>134</v>
      </c>
      <c r="L67">
        <v>22</v>
      </c>
      <c r="M67">
        <v>14</v>
      </c>
      <c r="N67" s="1" t="s">
        <v>48</v>
      </c>
      <c r="O67" s="4">
        <v>25</v>
      </c>
      <c r="P67" t="s">
        <v>40</v>
      </c>
      <c r="Q67" t="s">
        <v>40</v>
      </c>
      <c r="R67" t="s">
        <v>40</v>
      </c>
      <c r="S67" t="s">
        <v>56</v>
      </c>
      <c r="T67" t="s">
        <v>56</v>
      </c>
      <c r="U67" t="s">
        <v>55</v>
      </c>
      <c r="V67" t="s">
        <v>40</v>
      </c>
      <c r="W67" t="s">
        <v>40</v>
      </c>
    </row>
    <row r="68" spans="1:23" x14ac:dyDescent="0.2">
      <c r="A68" t="s">
        <v>15</v>
      </c>
      <c r="B68">
        <v>6</v>
      </c>
      <c r="C68">
        <v>14</v>
      </c>
      <c r="D68" t="s">
        <v>11</v>
      </c>
      <c r="E68">
        <v>3.0477666666666665</v>
      </c>
      <c r="F68" t="s">
        <v>40</v>
      </c>
      <c r="G68" s="5">
        <v>3.0477666666666665</v>
      </c>
      <c r="H68" t="s">
        <v>40</v>
      </c>
      <c r="I68">
        <v>3</v>
      </c>
      <c r="J68" t="s">
        <v>14</v>
      </c>
      <c r="K68" t="s">
        <v>134</v>
      </c>
      <c r="L68">
        <v>22</v>
      </c>
      <c r="M68">
        <v>14</v>
      </c>
      <c r="N68" t="s">
        <v>53</v>
      </c>
      <c r="O68" s="4">
        <v>2.5</v>
      </c>
      <c r="P68" t="s">
        <v>40</v>
      </c>
      <c r="Q68" t="s">
        <v>40</v>
      </c>
      <c r="R68" t="s">
        <v>40</v>
      </c>
      <c r="S68" t="s">
        <v>82</v>
      </c>
      <c r="T68" t="s">
        <v>82</v>
      </c>
      <c r="U68" t="s">
        <v>55</v>
      </c>
      <c r="V68" t="s">
        <v>40</v>
      </c>
      <c r="W68" t="s">
        <v>40</v>
      </c>
    </row>
    <row r="69" spans="1:23" x14ac:dyDescent="0.2">
      <c r="A69" t="s">
        <v>13</v>
      </c>
      <c r="B69">
        <v>7</v>
      </c>
      <c r="C69">
        <v>15</v>
      </c>
      <c r="D69" t="s">
        <v>17</v>
      </c>
      <c r="E69">
        <v>4.3139999999999998E-2</v>
      </c>
      <c r="F69">
        <v>2.35E-2</v>
      </c>
      <c r="G69" s="5">
        <v>4.3139999999999998E-2</v>
      </c>
      <c r="H69" t="s">
        <v>91</v>
      </c>
      <c r="I69">
        <v>5</v>
      </c>
      <c r="J69" t="s">
        <v>12</v>
      </c>
      <c r="K69" t="s">
        <v>133</v>
      </c>
      <c r="L69">
        <v>22</v>
      </c>
      <c r="M69">
        <v>3</v>
      </c>
      <c r="N69" t="s">
        <v>53</v>
      </c>
      <c r="O69" s="4">
        <v>2.5</v>
      </c>
      <c r="P69" t="s">
        <v>40</v>
      </c>
      <c r="Q69" t="s">
        <v>40</v>
      </c>
      <c r="R69" t="s">
        <v>40</v>
      </c>
      <c r="S69" t="s">
        <v>81</v>
      </c>
      <c r="T69" t="s">
        <v>81</v>
      </c>
      <c r="U69" t="s">
        <v>41</v>
      </c>
      <c r="V69" t="s">
        <v>40</v>
      </c>
      <c r="W69" t="s">
        <v>40</v>
      </c>
    </row>
    <row r="70" spans="1:23" x14ac:dyDescent="0.2">
      <c r="A70" t="s">
        <v>13</v>
      </c>
      <c r="B70">
        <v>7</v>
      </c>
      <c r="C70">
        <v>15</v>
      </c>
      <c r="D70" t="s">
        <v>17</v>
      </c>
      <c r="E70">
        <v>3.32E-2</v>
      </c>
      <c r="F70">
        <v>1.3949999999999999E-2</v>
      </c>
      <c r="G70" s="5">
        <v>3.32E-2</v>
      </c>
      <c r="H70" t="s">
        <v>91</v>
      </c>
      <c r="I70">
        <v>5</v>
      </c>
      <c r="J70" t="s">
        <v>12</v>
      </c>
      <c r="K70" t="s">
        <v>133</v>
      </c>
      <c r="L70">
        <v>22</v>
      </c>
      <c r="M70">
        <v>3</v>
      </c>
      <c r="N70" s="1" t="s">
        <v>80</v>
      </c>
      <c r="O70" s="4">
        <v>7.5</v>
      </c>
      <c r="P70" t="s">
        <v>40</v>
      </c>
      <c r="Q70" t="s">
        <v>40</v>
      </c>
      <c r="R70" t="s">
        <v>40</v>
      </c>
      <c r="S70" t="s">
        <v>81</v>
      </c>
      <c r="T70" t="s">
        <v>81</v>
      </c>
      <c r="U70" t="s">
        <v>41</v>
      </c>
      <c r="V70" t="s">
        <v>40</v>
      </c>
      <c r="W70" t="s">
        <v>40</v>
      </c>
    </row>
    <row r="71" spans="1:23" x14ac:dyDescent="0.2">
      <c r="A71" t="s">
        <v>13</v>
      </c>
      <c r="B71">
        <v>7</v>
      </c>
      <c r="C71">
        <v>15</v>
      </c>
      <c r="D71" t="s">
        <v>17</v>
      </c>
      <c r="E71">
        <v>1.274E-2</v>
      </c>
      <c r="F71">
        <v>3.5000000000000001E-3</v>
      </c>
      <c r="G71" s="5">
        <v>1.274E-2</v>
      </c>
      <c r="H71" t="s">
        <v>91</v>
      </c>
      <c r="I71">
        <v>5</v>
      </c>
      <c r="J71" t="s">
        <v>12</v>
      </c>
      <c r="K71" t="s">
        <v>133</v>
      </c>
      <c r="L71">
        <v>22</v>
      </c>
      <c r="M71">
        <v>3</v>
      </c>
      <c r="N71" s="1" t="s">
        <v>46</v>
      </c>
      <c r="O71" s="4" t="s">
        <v>126</v>
      </c>
      <c r="P71" t="s">
        <v>40</v>
      </c>
      <c r="Q71" t="s">
        <v>40</v>
      </c>
      <c r="R71" t="s">
        <v>40</v>
      </c>
      <c r="S71" t="s">
        <v>81</v>
      </c>
      <c r="T71" t="s">
        <v>81</v>
      </c>
      <c r="U71" t="s">
        <v>41</v>
      </c>
      <c r="V71" t="s">
        <v>40</v>
      </c>
      <c r="W71" t="s">
        <v>40</v>
      </c>
    </row>
    <row r="72" spans="1:23" x14ac:dyDescent="0.2">
      <c r="A72" t="s">
        <v>13</v>
      </c>
      <c r="B72">
        <v>7</v>
      </c>
      <c r="C72">
        <v>15</v>
      </c>
      <c r="D72" t="s">
        <v>17</v>
      </c>
      <c r="E72">
        <v>3.8500000000000001E-3</v>
      </c>
      <c r="F72">
        <v>9.2000000000000003E-4</v>
      </c>
      <c r="G72" s="5">
        <v>3.8500000000000001E-3</v>
      </c>
      <c r="H72" t="s">
        <v>91</v>
      </c>
      <c r="I72">
        <v>5</v>
      </c>
      <c r="J72" t="s">
        <v>12</v>
      </c>
      <c r="K72" t="s">
        <v>133</v>
      </c>
      <c r="L72">
        <v>22</v>
      </c>
      <c r="M72">
        <v>3</v>
      </c>
      <c r="N72" s="1" t="s">
        <v>48</v>
      </c>
      <c r="O72" s="4" t="s">
        <v>124</v>
      </c>
      <c r="P72" t="s">
        <v>40</v>
      </c>
      <c r="Q72" t="s">
        <v>40</v>
      </c>
      <c r="R72" t="s">
        <v>40</v>
      </c>
      <c r="S72" t="s">
        <v>81</v>
      </c>
      <c r="T72" t="s">
        <v>81</v>
      </c>
      <c r="U72" t="s">
        <v>41</v>
      </c>
      <c r="V72" t="s">
        <v>40</v>
      </c>
      <c r="W72" t="s">
        <v>40</v>
      </c>
    </row>
    <row r="73" spans="1:23" x14ac:dyDescent="0.2">
      <c r="A73" t="s">
        <v>13</v>
      </c>
      <c r="B73">
        <v>7</v>
      </c>
      <c r="C73">
        <v>16</v>
      </c>
      <c r="D73" t="s">
        <v>17</v>
      </c>
      <c r="E73">
        <v>1.3609999999999999E-2</v>
      </c>
      <c r="F73">
        <v>4.7099999999999998E-3</v>
      </c>
      <c r="G73" s="5">
        <v>1.3609999999999999E-2</v>
      </c>
      <c r="H73" t="s">
        <v>91</v>
      </c>
      <c r="I73">
        <v>5</v>
      </c>
      <c r="J73" t="s">
        <v>12</v>
      </c>
      <c r="K73" t="s">
        <v>133</v>
      </c>
      <c r="L73">
        <v>22</v>
      </c>
      <c r="M73">
        <v>3</v>
      </c>
      <c r="N73" t="s">
        <v>53</v>
      </c>
      <c r="O73" s="4">
        <v>2.5</v>
      </c>
      <c r="P73" t="s">
        <v>40</v>
      </c>
      <c r="Q73" t="s">
        <v>40</v>
      </c>
      <c r="R73" t="s">
        <v>40</v>
      </c>
      <c r="S73" t="s">
        <v>81</v>
      </c>
      <c r="T73" t="s">
        <v>81</v>
      </c>
      <c r="U73" t="s">
        <v>41</v>
      </c>
      <c r="V73" t="s">
        <v>40</v>
      </c>
      <c r="W73" t="s">
        <v>40</v>
      </c>
    </row>
    <row r="74" spans="1:23" x14ac:dyDescent="0.2">
      <c r="A74" t="s">
        <v>13</v>
      </c>
      <c r="B74">
        <v>7</v>
      </c>
      <c r="C74">
        <v>16</v>
      </c>
      <c r="D74" t="s">
        <v>17</v>
      </c>
      <c r="E74">
        <v>4.1900000000000001E-3</v>
      </c>
      <c r="F74">
        <v>1.2099999999999999E-3</v>
      </c>
      <c r="G74" s="5">
        <v>4.1900000000000001E-3</v>
      </c>
      <c r="H74" t="s">
        <v>91</v>
      </c>
      <c r="I74">
        <v>5</v>
      </c>
      <c r="J74" t="s">
        <v>12</v>
      </c>
      <c r="K74" t="s">
        <v>133</v>
      </c>
      <c r="L74">
        <v>22</v>
      </c>
      <c r="M74">
        <v>3</v>
      </c>
      <c r="N74" s="1" t="s">
        <v>80</v>
      </c>
      <c r="O74" s="4" t="s">
        <v>125</v>
      </c>
      <c r="P74" t="s">
        <v>40</v>
      </c>
      <c r="Q74" t="s">
        <v>40</v>
      </c>
      <c r="R74" t="s">
        <v>40</v>
      </c>
      <c r="S74" t="s">
        <v>81</v>
      </c>
      <c r="T74" t="s">
        <v>81</v>
      </c>
      <c r="U74" t="s">
        <v>41</v>
      </c>
      <c r="V74" t="s">
        <v>40</v>
      </c>
      <c r="W74" t="s">
        <v>40</v>
      </c>
    </row>
    <row r="75" spans="1:23" x14ac:dyDescent="0.2">
      <c r="A75" t="s">
        <v>13</v>
      </c>
      <c r="B75">
        <v>7</v>
      </c>
      <c r="C75">
        <v>16</v>
      </c>
      <c r="D75" t="s">
        <v>17</v>
      </c>
      <c r="E75">
        <v>3.7810000000000003E-2</v>
      </c>
      <c r="F75">
        <v>2.8030000000000003E-2</v>
      </c>
      <c r="G75" s="5">
        <v>3.7810000000000003E-2</v>
      </c>
      <c r="H75" t="s">
        <v>91</v>
      </c>
      <c r="I75">
        <v>5</v>
      </c>
      <c r="J75" t="s">
        <v>12</v>
      </c>
      <c r="K75" t="s">
        <v>133</v>
      </c>
      <c r="L75">
        <v>22</v>
      </c>
      <c r="M75">
        <v>3</v>
      </c>
      <c r="N75" s="1" t="s">
        <v>46</v>
      </c>
      <c r="O75" s="4" t="s">
        <v>126</v>
      </c>
      <c r="P75" t="s">
        <v>40</v>
      </c>
      <c r="Q75" t="s">
        <v>40</v>
      </c>
      <c r="R75" t="s">
        <v>40</v>
      </c>
      <c r="S75" t="s">
        <v>81</v>
      </c>
      <c r="T75" t="s">
        <v>81</v>
      </c>
      <c r="U75" t="s">
        <v>41</v>
      </c>
      <c r="V75" t="s">
        <v>40</v>
      </c>
      <c r="W75" t="s">
        <v>40</v>
      </c>
    </row>
    <row r="76" spans="1:23" x14ac:dyDescent="0.2">
      <c r="A76" t="s">
        <v>13</v>
      </c>
      <c r="B76">
        <v>7</v>
      </c>
      <c r="C76">
        <v>16</v>
      </c>
      <c r="D76" t="s">
        <v>17</v>
      </c>
      <c r="E76">
        <v>1.8510000000000002E-2</v>
      </c>
      <c r="F76">
        <v>1.072E-2</v>
      </c>
      <c r="G76" s="5">
        <v>1.8510000000000002E-2</v>
      </c>
      <c r="H76" t="s">
        <v>91</v>
      </c>
      <c r="I76">
        <v>5</v>
      </c>
      <c r="J76" t="s">
        <v>12</v>
      </c>
      <c r="K76" t="s">
        <v>133</v>
      </c>
      <c r="L76">
        <v>22</v>
      </c>
      <c r="M76">
        <v>3</v>
      </c>
      <c r="N76" s="1" t="s">
        <v>48</v>
      </c>
      <c r="O76" s="4" t="s">
        <v>124</v>
      </c>
      <c r="P76" t="s">
        <v>40</v>
      </c>
      <c r="Q76" t="s">
        <v>40</v>
      </c>
      <c r="R76" t="s">
        <v>40</v>
      </c>
      <c r="S76" t="s">
        <v>81</v>
      </c>
      <c r="T76" t="s">
        <v>81</v>
      </c>
      <c r="U76" t="s">
        <v>41</v>
      </c>
      <c r="V76" t="s">
        <v>40</v>
      </c>
      <c r="W76" t="s">
        <v>40</v>
      </c>
    </row>
    <row r="77" spans="1:23" x14ac:dyDescent="0.2">
      <c r="A77" t="s">
        <v>13</v>
      </c>
      <c r="B77">
        <v>7</v>
      </c>
      <c r="C77">
        <v>15</v>
      </c>
      <c r="D77" t="s">
        <v>11</v>
      </c>
      <c r="E77">
        <v>3.41</v>
      </c>
      <c r="F77">
        <v>0.45</v>
      </c>
      <c r="G77" s="5">
        <v>3.41</v>
      </c>
      <c r="H77" t="s">
        <v>91</v>
      </c>
      <c r="I77">
        <v>5</v>
      </c>
      <c r="J77" t="s">
        <v>12</v>
      </c>
      <c r="K77" t="s">
        <v>133</v>
      </c>
      <c r="L77">
        <v>22</v>
      </c>
      <c r="M77">
        <v>3</v>
      </c>
      <c r="N77" t="s">
        <v>53</v>
      </c>
      <c r="O77" s="4">
        <v>2.5</v>
      </c>
      <c r="P77" t="s">
        <v>40</v>
      </c>
      <c r="Q77" t="s">
        <v>40</v>
      </c>
      <c r="R77" t="s">
        <v>40</v>
      </c>
      <c r="S77" t="s">
        <v>81</v>
      </c>
      <c r="T77" t="s">
        <v>81</v>
      </c>
      <c r="U77" t="s">
        <v>41</v>
      </c>
      <c r="V77" t="s">
        <v>40</v>
      </c>
      <c r="W77" t="s">
        <v>40</v>
      </c>
    </row>
    <row r="78" spans="1:23" x14ac:dyDescent="0.2">
      <c r="A78" t="s">
        <v>13</v>
      </c>
      <c r="B78">
        <v>7</v>
      </c>
      <c r="C78">
        <v>15</v>
      </c>
      <c r="D78" t="s">
        <v>11</v>
      </c>
      <c r="E78">
        <v>2.75</v>
      </c>
      <c r="F78">
        <v>7.0000000000000007E-2</v>
      </c>
      <c r="G78" s="5">
        <v>2.75</v>
      </c>
      <c r="H78" t="s">
        <v>91</v>
      </c>
      <c r="I78">
        <v>5</v>
      </c>
      <c r="J78" t="s">
        <v>12</v>
      </c>
      <c r="K78" t="s">
        <v>133</v>
      </c>
      <c r="L78">
        <v>22</v>
      </c>
      <c r="M78">
        <v>3</v>
      </c>
      <c r="N78" s="1" t="s">
        <v>80</v>
      </c>
      <c r="O78" s="4" t="s">
        <v>125</v>
      </c>
      <c r="P78" t="s">
        <v>40</v>
      </c>
      <c r="Q78" t="s">
        <v>40</v>
      </c>
      <c r="R78" t="s">
        <v>40</v>
      </c>
      <c r="S78" t="s">
        <v>81</v>
      </c>
      <c r="T78" t="s">
        <v>81</v>
      </c>
      <c r="U78" t="s">
        <v>41</v>
      </c>
      <c r="V78" t="s">
        <v>40</v>
      </c>
      <c r="W78" t="s">
        <v>40</v>
      </c>
    </row>
    <row r="79" spans="1:23" x14ac:dyDescent="0.2">
      <c r="A79" t="s">
        <v>13</v>
      </c>
      <c r="B79">
        <v>7</v>
      </c>
      <c r="C79">
        <v>15</v>
      </c>
      <c r="D79" t="s">
        <v>11</v>
      </c>
      <c r="E79">
        <v>1.63</v>
      </c>
      <c r="F79">
        <v>0.35</v>
      </c>
      <c r="G79" s="5">
        <v>1.63</v>
      </c>
      <c r="H79" t="s">
        <v>91</v>
      </c>
      <c r="I79">
        <v>5</v>
      </c>
      <c r="J79" t="s">
        <v>12</v>
      </c>
      <c r="K79" t="s">
        <v>133</v>
      </c>
      <c r="L79">
        <v>22</v>
      </c>
      <c r="M79">
        <v>3</v>
      </c>
      <c r="N79" s="1" t="s">
        <v>46</v>
      </c>
      <c r="O79" s="4" t="s">
        <v>126</v>
      </c>
      <c r="P79" t="s">
        <v>40</v>
      </c>
      <c r="Q79" t="s">
        <v>40</v>
      </c>
      <c r="R79" t="s">
        <v>40</v>
      </c>
      <c r="S79" t="s">
        <v>81</v>
      </c>
      <c r="T79" t="s">
        <v>81</v>
      </c>
      <c r="U79" t="s">
        <v>41</v>
      </c>
      <c r="V79" t="s">
        <v>40</v>
      </c>
      <c r="W79" t="s">
        <v>40</v>
      </c>
    </row>
    <row r="80" spans="1:23" x14ac:dyDescent="0.2">
      <c r="A80" t="s">
        <v>13</v>
      </c>
      <c r="B80">
        <v>7</v>
      </c>
      <c r="C80">
        <v>15</v>
      </c>
      <c r="D80" t="s">
        <v>11</v>
      </c>
      <c r="E80">
        <v>1.01</v>
      </c>
      <c r="F80">
        <v>0.35</v>
      </c>
      <c r="G80" s="5">
        <v>1.01</v>
      </c>
      <c r="H80" t="s">
        <v>91</v>
      </c>
      <c r="I80">
        <v>5</v>
      </c>
      <c r="J80" t="s">
        <v>12</v>
      </c>
      <c r="K80" t="s">
        <v>133</v>
      </c>
      <c r="L80">
        <v>22</v>
      </c>
      <c r="M80">
        <v>3</v>
      </c>
      <c r="N80" s="1" t="s">
        <v>48</v>
      </c>
      <c r="O80" s="4" t="s">
        <v>124</v>
      </c>
      <c r="P80" t="s">
        <v>40</v>
      </c>
      <c r="Q80" t="s">
        <v>40</v>
      </c>
      <c r="R80" t="s">
        <v>40</v>
      </c>
      <c r="S80" t="s">
        <v>81</v>
      </c>
      <c r="T80" t="s">
        <v>81</v>
      </c>
      <c r="U80" t="s">
        <v>41</v>
      </c>
      <c r="V80" t="s">
        <v>40</v>
      </c>
      <c r="W80" t="s">
        <v>40</v>
      </c>
    </row>
    <row r="81" spans="1:23" x14ac:dyDescent="0.2">
      <c r="A81" t="s">
        <v>13</v>
      </c>
      <c r="B81">
        <v>7</v>
      </c>
      <c r="C81">
        <v>16</v>
      </c>
      <c r="D81" t="s">
        <v>11</v>
      </c>
      <c r="E81">
        <v>3.45</v>
      </c>
      <c r="F81">
        <v>0.26</v>
      </c>
      <c r="G81" s="5">
        <v>3.45</v>
      </c>
      <c r="H81" t="s">
        <v>91</v>
      </c>
      <c r="I81">
        <v>5</v>
      </c>
      <c r="J81" t="s">
        <v>12</v>
      </c>
      <c r="K81" t="s">
        <v>133</v>
      </c>
      <c r="L81">
        <v>22</v>
      </c>
      <c r="M81">
        <v>3</v>
      </c>
      <c r="N81" t="s">
        <v>53</v>
      </c>
      <c r="O81" s="4">
        <v>2.5</v>
      </c>
      <c r="P81" t="s">
        <v>40</v>
      </c>
      <c r="Q81" t="s">
        <v>40</v>
      </c>
      <c r="R81" t="s">
        <v>40</v>
      </c>
      <c r="S81" t="s">
        <v>81</v>
      </c>
      <c r="T81" t="s">
        <v>81</v>
      </c>
      <c r="U81" t="s">
        <v>41</v>
      </c>
      <c r="V81" t="s">
        <v>40</v>
      </c>
      <c r="W81" t="s">
        <v>40</v>
      </c>
    </row>
    <row r="82" spans="1:23" x14ac:dyDescent="0.2">
      <c r="A82" t="s">
        <v>13</v>
      </c>
      <c r="B82">
        <v>7</v>
      </c>
      <c r="C82">
        <v>16</v>
      </c>
      <c r="D82" t="s">
        <v>11</v>
      </c>
      <c r="E82">
        <v>2.83</v>
      </c>
      <c r="F82">
        <v>0.18</v>
      </c>
      <c r="G82" s="5">
        <v>2.83</v>
      </c>
      <c r="H82" t="s">
        <v>91</v>
      </c>
      <c r="I82">
        <v>5</v>
      </c>
      <c r="J82" t="s">
        <v>12</v>
      </c>
      <c r="K82" t="s">
        <v>133</v>
      </c>
      <c r="L82">
        <v>22</v>
      </c>
      <c r="M82">
        <v>3</v>
      </c>
      <c r="N82" s="1" t="s">
        <v>80</v>
      </c>
      <c r="O82" s="4" t="s">
        <v>125</v>
      </c>
      <c r="P82" t="s">
        <v>40</v>
      </c>
      <c r="Q82" t="s">
        <v>40</v>
      </c>
      <c r="R82" t="s">
        <v>40</v>
      </c>
      <c r="S82" t="s">
        <v>81</v>
      </c>
      <c r="T82" t="s">
        <v>81</v>
      </c>
      <c r="U82" t="s">
        <v>41</v>
      </c>
      <c r="V82" t="s">
        <v>40</v>
      </c>
      <c r="W82" t="s">
        <v>40</v>
      </c>
    </row>
    <row r="83" spans="1:23" x14ac:dyDescent="0.2">
      <c r="A83" t="s">
        <v>13</v>
      </c>
      <c r="B83">
        <v>7</v>
      </c>
      <c r="C83">
        <v>16</v>
      </c>
      <c r="D83" t="s">
        <v>11</v>
      </c>
      <c r="E83">
        <v>1.85</v>
      </c>
      <c r="F83">
        <v>0.18</v>
      </c>
      <c r="G83" s="5">
        <v>1.85</v>
      </c>
      <c r="H83" t="s">
        <v>91</v>
      </c>
      <c r="I83">
        <v>5</v>
      </c>
      <c r="J83" t="s">
        <v>12</v>
      </c>
      <c r="K83" t="s">
        <v>133</v>
      </c>
      <c r="L83">
        <v>22</v>
      </c>
      <c r="M83">
        <v>3</v>
      </c>
      <c r="N83" s="1" t="s">
        <v>46</v>
      </c>
      <c r="O83" s="4" t="s">
        <v>126</v>
      </c>
      <c r="P83" t="s">
        <v>40</v>
      </c>
      <c r="Q83" t="s">
        <v>40</v>
      </c>
      <c r="R83" t="s">
        <v>40</v>
      </c>
      <c r="S83" t="s">
        <v>81</v>
      </c>
      <c r="T83" t="s">
        <v>81</v>
      </c>
      <c r="U83" t="s">
        <v>41</v>
      </c>
      <c r="V83" t="s">
        <v>40</v>
      </c>
      <c r="W83" t="s">
        <v>40</v>
      </c>
    </row>
    <row r="84" spans="1:23" x14ac:dyDescent="0.2">
      <c r="A84" t="s">
        <v>13</v>
      </c>
      <c r="B84">
        <v>7</v>
      </c>
      <c r="C84">
        <v>16</v>
      </c>
      <c r="D84" t="s">
        <v>11</v>
      </c>
      <c r="E84">
        <v>0.72</v>
      </c>
      <c r="F84">
        <v>0.2</v>
      </c>
      <c r="G84" s="5">
        <v>0.72</v>
      </c>
      <c r="H84" t="s">
        <v>91</v>
      </c>
      <c r="I84">
        <v>5</v>
      </c>
      <c r="J84" t="s">
        <v>12</v>
      </c>
      <c r="K84" t="s">
        <v>133</v>
      </c>
      <c r="L84">
        <v>22</v>
      </c>
      <c r="M84">
        <v>3</v>
      </c>
      <c r="N84" s="1" t="s">
        <v>48</v>
      </c>
      <c r="O84" s="4" t="s">
        <v>124</v>
      </c>
      <c r="P84" t="s">
        <v>40</v>
      </c>
      <c r="Q84" t="s">
        <v>40</v>
      </c>
      <c r="R84" t="s">
        <v>40</v>
      </c>
      <c r="S84" t="s">
        <v>81</v>
      </c>
      <c r="T84" t="s">
        <v>81</v>
      </c>
      <c r="U84" t="s">
        <v>41</v>
      </c>
      <c r="V84" t="s">
        <v>40</v>
      </c>
      <c r="W84" t="s">
        <v>40</v>
      </c>
    </row>
    <row r="85" spans="1:23" x14ac:dyDescent="0.2">
      <c r="A85" t="s">
        <v>76</v>
      </c>
      <c r="B85">
        <v>8</v>
      </c>
      <c r="C85">
        <v>17</v>
      </c>
      <c r="D85" t="s">
        <v>11</v>
      </c>
      <c r="E85">
        <v>6.1440000000000001</v>
      </c>
      <c r="F85">
        <v>2.4E-2</v>
      </c>
      <c r="G85" s="5">
        <v>6.1440000000000001</v>
      </c>
      <c r="H85" t="s">
        <v>91</v>
      </c>
      <c r="I85">
        <v>3</v>
      </c>
      <c r="J85" t="s">
        <v>10</v>
      </c>
      <c r="K85" t="s">
        <v>104</v>
      </c>
      <c r="L85">
        <v>15</v>
      </c>
      <c r="M85">
        <v>2</v>
      </c>
      <c r="N85" t="s">
        <v>44</v>
      </c>
      <c r="O85" s="4">
        <v>5</v>
      </c>
      <c r="P85" t="s">
        <v>40</v>
      </c>
      <c r="Q85">
        <v>0</v>
      </c>
      <c r="R85" t="str">
        <f>IF(AND(Q85&gt;=0, Q85&lt;=1.6), "low", IF(AND(Q85&gt;1.6, Q85&lt;=3.3), "med", IF(AND(Q85&gt;3.3, Q85&lt;=5), "high", "")))</f>
        <v>low</v>
      </c>
      <c r="S85" t="s">
        <v>79</v>
      </c>
      <c r="T85" t="s">
        <v>79</v>
      </c>
      <c r="U85" t="s">
        <v>77</v>
      </c>
      <c r="V85" t="s">
        <v>40</v>
      </c>
      <c r="W85" t="s">
        <v>40</v>
      </c>
    </row>
    <row r="86" spans="1:23" x14ac:dyDescent="0.2">
      <c r="A86" t="s">
        <v>76</v>
      </c>
      <c r="B86">
        <v>8</v>
      </c>
      <c r="C86">
        <v>17</v>
      </c>
      <c r="D86" t="s">
        <v>11</v>
      </c>
      <c r="E86">
        <v>7.7039999999999997</v>
      </c>
      <c r="F86">
        <v>0.504</v>
      </c>
      <c r="G86" s="5">
        <v>7.7039999999999997</v>
      </c>
      <c r="H86" t="s">
        <v>91</v>
      </c>
      <c r="I86">
        <v>3</v>
      </c>
      <c r="J86" t="s">
        <v>10</v>
      </c>
      <c r="K86" t="s">
        <v>104</v>
      </c>
      <c r="L86">
        <v>15</v>
      </c>
      <c r="M86">
        <v>2</v>
      </c>
      <c r="N86" s="1" t="s">
        <v>46</v>
      </c>
      <c r="O86" s="4" t="s">
        <v>126</v>
      </c>
      <c r="P86" t="s">
        <v>40</v>
      </c>
      <c r="Q86">
        <v>0</v>
      </c>
      <c r="R86" t="str">
        <f>IF(AND(Q86&gt;=0, Q86&lt;=1.6), "low", IF(AND(Q86&gt;1.6, Q86&lt;=3.3), "med", IF(AND(Q86&gt;3.3, Q86&lt;=5), "high", "")))</f>
        <v>low</v>
      </c>
      <c r="S86" t="s">
        <v>79</v>
      </c>
      <c r="T86" t="s">
        <v>79</v>
      </c>
      <c r="U86" t="s">
        <v>77</v>
      </c>
      <c r="V86" t="s">
        <v>40</v>
      </c>
      <c r="W86" t="s">
        <v>40</v>
      </c>
    </row>
    <row r="87" spans="1:23" x14ac:dyDescent="0.2">
      <c r="A87" t="s">
        <v>76</v>
      </c>
      <c r="B87">
        <v>8</v>
      </c>
      <c r="C87">
        <v>17</v>
      </c>
      <c r="D87" t="s">
        <v>11</v>
      </c>
      <c r="E87">
        <v>1.296</v>
      </c>
      <c r="F87">
        <v>2.4E-2</v>
      </c>
      <c r="G87" s="5">
        <v>1.296</v>
      </c>
      <c r="H87" t="s">
        <v>91</v>
      </c>
      <c r="I87">
        <v>3</v>
      </c>
      <c r="J87" t="s">
        <v>10</v>
      </c>
      <c r="K87" t="s">
        <v>104</v>
      </c>
      <c r="L87">
        <v>15</v>
      </c>
      <c r="M87">
        <v>2</v>
      </c>
      <c r="N87" s="1" t="s">
        <v>45</v>
      </c>
      <c r="O87" s="4" t="s">
        <v>127</v>
      </c>
      <c r="P87" t="s">
        <v>40</v>
      </c>
      <c r="Q87">
        <v>0</v>
      </c>
      <c r="R87" t="str">
        <f>IF(AND(Q87&gt;=0, Q87&lt;=1.6), "low", IF(AND(Q87&gt;1.6, Q87&lt;=3.3), "med", IF(AND(Q87&gt;3.3, Q87&lt;=5), "high", "")))</f>
        <v>low</v>
      </c>
      <c r="S87" t="s">
        <v>79</v>
      </c>
      <c r="T87" t="s">
        <v>79</v>
      </c>
      <c r="U87" t="s">
        <v>77</v>
      </c>
      <c r="V87" t="s">
        <v>40</v>
      </c>
      <c r="W87" t="s">
        <v>40</v>
      </c>
    </row>
    <row r="88" spans="1:23" x14ac:dyDescent="0.2">
      <c r="A88" t="s">
        <v>76</v>
      </c>
      <c r="B88">
        <v>8</v>
      </c>
      <c r="C88">
        <v>18</v>
      </c>
      <c r="D88" t="s">
        <v>11</v>
      </c>
      <c r="E88">
        <v>3.3119999999999998</v>
      </c>
      <c r="F88">
        <v>2.4E-2</v>
      </c>
      <c r="G88" s="5">
        <v>3.3119999999999998</v>
      </c>
      <c r="H88" t="s">
        <v>91</v>
      </c>
      <c r="I88">
        <v>3</v>
      </c>
      <c r="J88" t="s">
        <v>10</v>
      </c>
      <c r="K88" t="s">
        <v>104</v>
      </c>
      <c r="L88">
        <v>15</v>
      </c>
      <c r="M88">
        <v>2</v>
      </c>
      <c r="N88" s="1" t="s">
        <v>44</v>
      </c>
      <c r="O88" s="4" t="s">
        <v>128</v>
      </c>
      <c r="P88" t="s">
        <v>40</v>
      </c>
      <c r="Q88">
        <v>0</v>
      </c>
      <c r="R88" t="str">
        <f>IF(AND(Q88&gt;=0, Q88&lt;=1.6), "low", IF(AND(Q88&gt;1.6, Q88&lt;=3.3), "med", IF(AND(Q88&gt;3.3, Q88&lt;=5), "high", "")))</f>
        <v>low</v>
      </c>
      <c r="S88" t="s">
        <v>78</v>
      </c>
      <c r="T88" t="s">
        <v>78</v>
      </c>
      <c r="U88" t="s">
        <v>77</v>
      </c>
      <c r="V88" t="s">
        <v>40</v>
      </c>
      <c r="W88" t="s">
        <v>40</v>
      </c>
    </row>
    <row r="89" spans="1:23" x14ac:dyDescent="0.2">
      <c r="A89" t="s">
        <v>76</v>
      </c>
      <c r="B89">
        <v>8</v>
      </c>
      <c r="C89">
        <v>18</v>
      </c>
      <c r="D89" t="s">
        <v>11</v>
      </c>
      <c r="E89">
        <v>2.2559999999999998</v>
      </c>
      <c r="F89">
        <v>2.4E-2</v>
      </c>
      <c r="G89" s="5">
        <v>2.2559999999999998</v>
      </c>
      <c r="H89" t="s">
        <v>91</v>
      </c>
      <c r="I89">
        <v>3</v>
      </c>
      <c r="J89" t="s">
        <v>10</v>
      </c>
      <c r="K89" t="s">
        <v>104</v>
      </c>
      <c r="L89">
        <v>15</v>
      </c>
      <c r="M89">
        <v>2</v>
      </c>
      <c r="N89" s="1" t="s">
        <v>46</v>
      </c>
      <c r="O89" s="4" t="s">
        <v>126</v>
      </c>
      <c r="P89" t="s">
        <v>40</v>
      </c>
      <c r="Q89">
        <v>0</v>
      </c>
      <c r="R89" t="str">
        <f>IF(AND(Q89&gt;=0, Q89&lt;=1.6), "low", IF(AND(Q89&gt;1.6, Q89&lt;=3.3), "med", IF(AND(Q89&gt;3.3, Q89&lt;=5), "high", "")))</f>
        <v>low</v>
      </c>
      <c r="S89" t="s">
        <v>78</v>
      </c>
      <c r="T89" t="s">
        <v>78</v>
      </c>
      <c r="U89" t="s">
        <v>77</v>
      </c>
      <c r="V89" t="s">
        <v>40</v>
      </c>
      <c r="W89" t="s">
        <v>40</v>
      </c>
    </row>
    <row r="90" spans="1:23" x14ac:dyDescent="0.2">
      <c r="A90" t="s">
        <v>9</v>
      </c>
      <c r="B90">
        <v>9</v>
      </c>
      <c r="C90">
        <v>19</v>
      </c>
      <c r="D90" t="s">
        <v>1</v>
      </c>
      <c r="E90">
        <v>2.3999999999999998E-3</v>
      </c>
      <c r="F90">
        <v>5.0000000000000001E-4</v>
      </c>
      <c r="G90" s="5">
        <v>2.3999999999999998E-3</v>
      </c>
      <c r="H90" t="s">
        <v>91</v>
      </c>
      <c r="I90">
        <v>3</v>
      </c>
      <c r="J90" t="s">
        <v>75</v>
      </c>
      <c r="K90" t="s">
        <v>134</v>
      </c>
      <c r="L90" s="2">
        <v>30</v>
      </c>
      <c r="M90">
        <v>5</v>
      </c>
      <c r="N90" s="1" t="s">
        <v>46</v>
      </c>
      <c r="O90" s="4" t="s">
        <v>126</v>
      </c>
      <c r="P90">
        <v>1.72</v>
      </c>
      <c r="Q90">
        <v>1.72</v>
      </c>
      <c r="R90" t="str">
        <f>IF(AND(Q90&gt;=0, Q90&lt;=1.6), "low", IF(AND(Q90&gt;1.6, Q90&lt;=3.3), "med", IF(AND(Q90&gt;3.3, Q90&lt;=5), "high", "")))</f>
        <v>med</v>
      </c>
      <c r="S90" t="s">
        <v>73</v>
      </c>
      <c r="T90" t="s">
        <v>73</v>
      </c>
      <c r="U90" t="s">
        <v>55</v>
      </c>
      <c r="V90" t="s">
        <v>43</v>
      </c>
      <c r="W90" t="s">
        <v>115</v>
      </c>
    </row>
    <row r="91" spans="1:23" x14ac:dyDescent="0.2">
      <c r="A91" t="s">
        <v>9</v>
      </c>
      <c r="B91">
        <v>9</v>
      </c>
      <c r="C91">
        <v>20</v>
      </c>
      <c r="D91" t="s">
        <v>1</v>
      </c>
      <c r="E91">
        <v>2.3999999999999998E-3</v>
      </c>
      <c r="F91">
        <v>5.0000000000000001E-4</v>
      </c>
      <c r="G91" s="5">
        <v>2.3999999999999998E-3</v>
      </c>
      <c r="H91" t="s">
        <v>91</v>
      </c>
      <c r="I91">
        <v>3</v>
      </c>
      <c r="J91" t="s">
        <v>75</v>
      </c>
      <c r="K91" t="s">
        <v>134</v>
      </c>
      <c r="L91" s="2">
        <v>30</v>
      </c>
      <c r="M91">
        <v>5</v>
      </c>
      <c r="N91" s="1" t="s">
        <v>46</v>
      </c>
      <c r="O91" s="4" t="s">
        <v>126</v>
      </c>
      <c r="P91">
        <v>1.0049999999999999</v>
      </c>
      <c r="Q91">
        <v>1.0049999999999999</v>
      </c>
      <c r="R91" t="str">
        <f>IF(AND(Q91&gt;=0, Q91&lt;=1.6), "low", IF(AND(Q91&gt;1.6, Q91&lt;=3.3), "med", IF(AND(Q91&gt;3.3, Q91&lt;=5), "high", "")))</f>
        <v>low</v>
      </c>
      <c r="S91" t="s">
        <v>72</v>
      </c>
      <c r="T91" t="s">
        <v>72</v>
      </c>
      <c r="U91" t="s">
        <v>55</v>
      </c>
      <c r="V91" t="s">
        <v>43</v>
      </c>
      <c r="W91" t="s">
        <v>115</v>
      </c>
    </row>
    <row r="92" spans="1:23" x14ac:dyDescent="0.2">
      <c r="A92" t="s">
        <v>9</v>
      </c>
      <c r="B92">
        <v>9</v>
      </c>
      <c r="C92">
        <v>21</v>
      </c>
      <c r="D92" t="s">
        <v>1</v>
      </c>
      <c r="E92">
        <v>2.2000000000000001E-3</v>
      </c>
      <c r="F92">
        <v>5.0000000000000001E-4</v>
      </c>
      <c r="G92" s="5">
        <v>2.2000000000000001E-3</v>
      </c>
      <c r="H92" t="s">
        <v>91</v>
      </c>
      <c r="I92">
        <v>3</v>
      </c>
      <c r="J92" t="s">
        <v>75</v>
      </c>
      <c r="K92" t="s">
        <v>134</v>
      </c>
      <c r="L92" s="2">
        <v>30</v>
      </c>
      <c r="M92">
        <v>5</v>
      </c>
      <c r="N92" s="1" t="s">
        <v>46</v>
      </c>
      <c r="O92" s="4" t="s">
        <v>126</v>
      </c>
      <c r="P92">
        <v>1.625</v>
      </c>
      <c r="Q92">
        <v>1.625</v>
      </c>
      <c r="R92" t="str">
        <f>IF(AND(Q92&gt;=0, Q92&lt;=1.6), "low", IF(AND(Q92&gt;1.6, Q92&lt;=3.3), "med", IF(AND(Q92&gt;3.3, Q92&lt;=5), "high", "")))</f>
        <v>med</v>
      </c>
      <c r="S92" t="s">
        <v>74</v>
      </c>
      <c r="T92" t="s">
        <v>74</v>
      </c>
      <c r="U92" t="s">
        <v>55</v>
      </c>
      <c r="V92" t="s">
        <v>43</v>
      </c>
      <c r="W92" t="s">
        <v>115</v>
      </c>
    </row>
    <row r="93" spans="1:23" x14ac:dyDescent="0.2">
      <c r="A93" t="s">
        <v>9</v>
      </c>
      <c r="B93">
        <v>9</v>
      </c>
      <c r="C93">
        <v>22</v>
      </c>
      <c r="D93" t="s">
        <v>1</v>
      </c>
      <c r="E93">
        <v>1.2999999999999999E-3</v>
      </c>
      <c r="F93">
        <v>5.0000000000000001E-4</v>
      </c>
      <c r="G93" s="5">
        <v>1.2999999999999999E-3</v>
      </c>
      <c r="H93" t="s">
        <v>91</v>
      </c>
      <c r="I93">
        <v>3</v>
      </c>
      <c r="J93" t="s">
        <v>75</v>
      </c>
      <c r="K93" t="s">
        <v>134</v>
      </c>
      <c r="L93" s="2">
        <v>30</v>
      </c>
      <c r="M93">
        <v>5</v>
      </c>
      <c r="N93" s="1" t="s">
        <v>46</v>
      </c>
      <c r="O93" s="4" t="s">
        <v>126</v>
      </c>
      <c r="P93">
        <v>2.23</v>
      </c>
      <c r="Q93">
        <v>2.23</v>
      </c>
      <c r="R93" t="str">
        <f>IF(AND(Q93&gt;=0, Q93&lt;=1.6), "low", IF(AND(Q93&gt;1.6, Q93&lt;=3.3), "med", IF(AND(Q93&gt;3.3, Q93&lt;=5), "high", "")))</f>
        <v>med</v>
      </c>
      <c r="S93" t="s">
        <v>56</v>
      </c>
      <c r="T93" t="s">
        <v>56</v>
      </c>
      <c r="U93" t="s">
        <v>55</v>
      </c>
      <c r="V93" t="s">
        <v>43</v>
      </c>
      <c r="W93" t="s">
        <v>115</v>
      </c>
    </row>
    <row r="94" spans="1:23" x14ac:dyDescent="0.2">
      <c r="A94" t="s">
        <v>9</v>
      </c>
      <c r="B94">
        <v>9</v>
      </c>
      <c r="C94">
        <v>19</v>
      </c>
      <c r="D94" t="s">
        <v>1</v>
      </c>
      <c r="E94">
        <v>5.9999999999999995E-4</v>
      </c>
      <c r="F94">
        <v>1E-4</v>
      </c>
      <c r="G94" s="5">
        <v>5.9999999999999995E-4</v>
      </c>
      <c r="H94" t="s">
        <v>91</v>
      </c>
      <c r="I94">
        <v>3</v>
      </c>
      <c r="J94" t="s">
        <v>75</v>
      </c>
      <c r="K94" t="s">
        <v>134</v>
      </c>
      <c r="L94" s="2">
        <v>30</v>
      </c>
      <c r="M94">
        <v>5</v>
      </c>
      <c r="N94" t="s">
        <v>35</v>
      </c>
      <c r="O94" s="4">
        <v>45</v>
      </c>
      <c r="P94">
        <v>1.7</v>
      </c>
      <c r="Q94">
        <v>1.7</v>
      </c>
      <c r="R94" t="str">
        <f>IF(AND(Q94&gt;=0, Q94&lt;=1.6), "low", IF(AND(Q94&gt;1.6, Q94&lt;=3.3), "med", IF(AND(Q94&gt;3.3, Q94&lt;=5), "high", "")))</f>
        <v>med</v>
      </c>
      <c r="S94" t="s">
        <v>73</v>
      </c>
      <c r="T94" t="s">
        <v>73</v>
      </c>
      <c r="U94" t="s">
        <v>55</v>
      </c>
      <c r="V94" t="s">
        <v>43</v>
      </c>
      <c r="W94" t="s">
        <v>115</v>
      </c>
    </row>
    <row r="95" spans="1:23" x14ac:dyDescent="0.2">
      <c r="A95" t="s">
        <v>9</v>
      </c>
      <c r="B95">
        <v>9</v>
      </c>
      <c r="C95">
        <v>20</v>
      </c>
      <c r="D95" t="s">
        <v>1</v>
      </c>
      <c r="E95">
        <v>1.1000000000000001E-3</v>
      </c>
      <c r="F95">
        <v>1E-4</v>
      </c>
      <c r="G95" s="5">
        <v>1.1000000000000001E-3</v>
      </c>
      <c r="H95" t="s">
        <v>91</v>
      </c>
      <c r="I95">
        <v>3</v>
      </c>
      <c r="J95" t="s">
        <v>75</v>
      </c>
      <c r="K95" t="s">
        <v>134</v>
      </c>
      <c r="L95" s="2">
        <v>30</v>
      </c>
      <c r="M95">
        <v>5</v>
      </c>
      <c r="N95" t="s">
        <v>35</v>
      </c>
      <c r="O95" s="4">
        <v>45</v>
      </c>
      <c r="P95">
        <v>0.77500000000000002</v>
      </c>
      <c r="Q95">
        <v>0.77500000000000002</v>
      </c>
      <c r="R95" t="str">
        <f>IF(AND(Q95&gt;=0, Q95&lt;=1.6), "low", IF(AND(Q95&gt;1.6, Q95&lt;=3.3), "med", IF(AND(Q95&gt;3.3, Q95&lt;=5), "high", "")))</f>
        <v>low</v>
      </c>
      <c r="S95" t="s">
        <v>72</v>
      </c>
      <c r="T95" t="s">
        <v>72</v>
      </c>
      <c r="U95" t="s">
        <v>55</v>
      </c>
      <c r="V95" t="s">
        <v>43</v>
      </c>
      <c r="W95" t="s">
        <v>115</v>
      </c>
    </row>
    <row r="96" spans="1:23" x14ac:dyDescent="0.2">
      <c r="A96" t="s">
        <v>9</v>
      </c>
      <c r="B96">
        <v>9</v>
      </c>
      <c r="C96">
        <v>21</v>
      </c>
      <c r="D96" t="s">
        <v>1</v>
      </c>
      <c r="E96">
        <v>1.1000000000000001E-3</v>
      </c>
      <c r="F96">
        <v>2.5000000000000001E-4</v>
      </c>
      <c r="G96" s="5">
        <v>1.1000000000000001E-3</v>
      </c>
      <c r="H96" t="s">
        <v>91</v>
      </c>
      <c r="I96">
        <v>3</v>
      </c>
      <c r="J96" t="s">
        <v>75</v>
      </c>
      <c r="K96" t="s">
        <v>134</v>
      </c>
      <c r="L96" s="2">
        <v>30</v>
      </c>
      <c r="M96">
        <v>5</v>
      </c>
      <c r="N96" t="s">
        <v>35</v>
      </c>
      <c r="O96" s="4">
        <v>45</v>
      </c>
      <c r="P96">
        <v>2.0350000000000001</v>
      </c>
      <c r="Q96">
        <v>2.0350000000000001</v>
      </c>
      <c r="R96" t="str">
        <f>IF(AND(Q96&gt;=0, Q96&lt;=1.6), "low", IF(AND(Q96&gt;1.6, Q96&lt;=3.3), "med", IF(AND(Q96&gt;3.3, Q96&lt;=5), "high", "")))</f>
        <v>med</v>
      </c>
      <c r="S96" t="s">
        <v>74</v>
      </c>
      <c r="T96" t="s">
        <v>74</v>
      </c>
      <c r="U96" t="s">
        <v>55</v>
      </c>
      <c r="V96" t="s">
        <v>43</v>
      </c>
      <c r="W96" t="s">
        <v>115</v>
      </c>
    </row>
    <row r="97" spans="1:23" x14ac:dyDescent="0.2">
      <c r="A97" t="s">
        <v>9</v>
      </c>
      <c r="B97">
        <v>9</v>
      </c>
      <c r="C97">
        <v>22</v>
      </c>
      <c r="D97" t="s">
        <v>1</v>
      </c>
      <c r="E97">
        <v>5.9999999999999995E-4</v>
      </c>
      <c r="F97">
        <v>2.5000000000000001E-4</v>
      </c>
      <c r="G97" s="5">
        <v>5.9999999999999995E-4</v>
      </c>
      <c r="H97" t="s">
        <v>91</v>
      </c>
      <c r="I97">
        <v>3</v>
      </c>
      <c r="J97" t="s">
        <v>75</v>
      </c>
      <c r="K97" t="s">
        <v>134</v>
      </c>
      <c r="L97" s="2">
        <v>30</v>
      </c>
      <c r="M97">
        <v>5</v>
      </c>
      <c r="N97" t="s">
        <v>35</v>
      </c>
      <c r="O97" s="4">
        <v>45</v>
      </c>
      <c r="P97">
        <v>1.72</v>
      </c>
      <c r="Q97">
        <v>1.72</v>
      </c>
      <c r="R97" t="str">
        <f>IF(AND(Q97&gt;=0, Q97&lt;=1.6), "low", IF(AND(Q97&gt;1.6, Q97&lt;=3.3), "med", IF(AND(Q97&gt;3.3, Q97&lt;=5), "high", "")))</f>
        <v>med</v>
      </c>
      <c r="S97" t="s">
        <v>56</v>
      </c>
      <c r="T97" t="s">
        <v>56</v>
      </c>
      <c r="U97" t="s">
        <v>55</v>
      </c>
      <c r="V97" t="s">
        <v>43</v>
      </c>
      <c r="W97" t="s">
        <v>115</v>
      </c>
    </row>
    <row r="98" spans="1:23" x14ac:dyDescent="0.2">
      <c r="A98" t="s">
        <v>9</v>
      </c>
      <c r="B98">
        <v>9</v>
      </c>
      <c r="C98">
        <v>19</v>
      </c>
      <c r="D98" t="s">
        <v>1</v>
      </c>
      <c r="E98">
        <v>2.5000000000000001E-3</v>
      </c>
      <c r="F98">
        <v>2.5000000000000001E-4</v>
      </c>
      <c r="G98" s="5">
        <v>2.5000000000000001E-3</v>
      </c>
      <c r="H98" t="s">
        <v>91</v>
      </c>
      <c r="I98">
        <v>3</v>
      </c>
      <c r="J98" t="s">
        <v>75</v>
      </c>
      <c r="K98" t="s">
        <v>134</v>
      </c>
      <c r="L98" s="2">
        <v>30</v>
      </c>
      <c r="M98">
        <v>5</v>
      </c>
      <c r="N98" s="1" t="s">
        <v>46</v>
      </c>
      <c r="O98" s="4" t="s">
        <v>126</v>
      </c>
      <c r="P98">
        <v>1.72</v>
      </c>
      <c r="Q98">
        <v>1.72</v>
      </c>
      <c r="R98" t="str">
        <f>IF(AND(Q98&gt;=0, Q98&lt;=1.6), "low", IF(AND(Q98&gt;1.6, Q98&lt;=3.3), "med", IF(AND(Q98&gt;3.3, Q98&lt;=5), "high", "")))</f>
        <v>med</v>
      </c>
      <c r="S98" t="s">
        <v>73</v>
      </c>
      <c r="T98" t="s">
        <v>73</v>
      </c>
      <c r="U98" t="s">
        <v>55</v>
      </c>
      <c r="V98" t="s">
        <v>62</v>
      </c>
      <c r="W98" t="s">
        <v>116</v>
      </c>
    </row>
    <row r="99" spans="1:23" x14ac:dyDescent="0.2">
      <c r="A99" t="s">
        <v>9</v>
      </c>
      <c r="B99">
        <v>9</v>
      </c>
      <c r="C99">
        <v>20</v>
      </c>
      <c r="D99" t="s">
        <v>1</v>
      </c>
      <c r="E99">
        <v>3.7000000000000002E-3</v>
      </c>
      <c r="F99">
        <v>2.5000000000000001E-4</v>
      </c>
      <c r="G99" s="5">
        <v>3.7000000000000002E-3</v>
      </c>
      <c r="H99" t="s">
        <v>91</v>
      </c>
      <c r="I99">
        <v>3</v>
      </c>
      <c r="J99" t="s">
        <v>75</v>
      </c>
      <c r="K99" t="s">
        <v>134</v>
      </c>
      <c r="L99" s="2">
        <v>30</v>
      </c>
      <c r="M99">
        <v>5</v>
      </c>
      <c r="N99" s="1" t="s">
        <v>46</v>
      </c>
      <c r="O99" s="4" t="s">
        <v>126</v>
      </c>
      <c r="P99">
        <v>1.0049999999999999</v>
      </c>
      <c r="Q99">
        <v>1.0049999999999999</v>
      </c>
      <c r="R99" t="str">
        <f>IF(AND(Q99&gt;=0, Q99&lt;=1.6), "low", IF(AND(Q99&gt;1.6, Q99&lt;=3.3), "med", IF(AND(Q99&gt;3.3, Q99&lt;=5), "high", "")))</f>
        <v>low</v>
      </c>
      <c r="S99" t="s">
        <v>72</v>
      </c>
      <c r="T99" t="s">
        <v>72</v>
      </c>
      <c r="U99" t="s">
        <v>55</v>
      </c>
      <c r="V99" t="s">
        <v>62</v>
      </c>
      <c r="W99" t="s">
        <v>116</v>
      </c>
    </row>
    <row r="100" spans="1:23" x14ac:dyDescent="0.2">
      <c r="A100" t="s">
        <v>9</v>
      </c>
      <c r="B100">
        <v>9</v>
      </c>
      <c r="C100">
        <v>21</v>
      </c>
      <c r="D100" t="s">
        <v>1</v>
      </c>
      <c r="E100">
        <v>3.2000000000000002E-3</v>
      </c>
      <c r="F100">
        <v>1.75E-4</v>
      </c>
      <c r="G100" s="5">
        <v>3.2000000000000002E-3</v>
      </c>
      <c r="H100" t="s">
        <v>91</v>
      </c>
      <c r="I100">
        <v>3</v>
      </c>
      <c r="J100" t="s">
        <v>75</v>
      </c>
      <c r="K100" t="s">
        <v>134</v>
      </c>
      <c r="L100" s="2">
        <v>30</v>
      </c>
      <c r="M100">
        <v>5</v>
      </c>
      <c r="N100" s="1" t="s">
        <v>46</v>
      </c>
      <c r="O100" s="4" t="s">
        <v>126</v>
      </c>
      <c r="P100">
        <v>1.625</v>
      </c>
      <c r="Q100">
        <v>1.625</v>
      </c>
      <c r="R100" t="str">
        <f>IF(AND(Q100&gt;=0, Q100&lt;=1.6), "low", IF(AND(Q100&gt;1.6, Q100&lt;=3.3), "med", IF(AND(Q100&gt;3.3, Q100&lt;=5), "high", "")))</f>
        <v>med</v>
      </c>
      <c r="S100" t="s">
        <v>74</v>
      </c>
      <c r="T100" t="s">
        <v>74</v>
      </c>
      <c r="U100" t="s">
        <v>55</v>
      </c>
      <c r="V100" t="s">
        <v>62</v>
      </c>
      <c r="W100" t="s">
        <v>116</v>
      </c>
    </row>
    <row r="101" spans="1:23" x14ac:dyDescent="0.2">
      <c r="A101" t="s">
        <v>9</v>
      </c>
      <c r="B101">
        <v>9</v>
      </c>
      <c r="C101">
        <v>22</v>
      </c>
      <c r="D101" t="s">
        <v>1</v>
      </c>
      <c r="E101">
        <v>1.6999999999999999E-3</v>
      </c>
      <c r="F101">
        <v>2.5000000000000001E-4</v>
      </c>
      <c r="G101" s="5">
        <v>1.6999999999999999E-3</v>
      </c>
      <c r="H101" t="s">
        <v>91</v>
      </c>
      <c r="I101">
        <v>3</v>
      </c>
      <c r="J101" t="s">
        <v>75</v>
      </c>
      <c r="K101" t="s">
        <v>134</v>
      </c>
      <c r="L101" s="2">
        <v>30</v>
      </c>
      <c r="M101">
        <v>5</v>
      </c>
      <c r="N101" s="1" t="s">
        <v>46</v>
      </c>
      <c r="O101" s="4" t="s">
        <v>126</v>
      </c>
      <c r="P101">
        <v>2.23</v>
      </c>
      <c r="Q101">
        <v>2.23</v>
      </c>
      <c r="R101" t="str">
        <f>IF(AND(Q101&gt;=0, Q101&lt;=1.6), "low", IF(AND(Q101&gt;1.6, Q101&lt;=3.3), "med", IF(AND(Q101&gt;3.3, Q101&lt;=5), "high", "")))</f>
        <v>med</v>
      </c>
      <c r="S101" t="s">
        <v>56</v>
      </c>
      <c r="T101" t="s">
        <v>56</v>
      </c>
      <c r="U101" t="s">
        <v>55</v>
      </c>
      <c r="V101" t="s">
        <v>62</v>
      </c>
      <c r="W101" t="s">
        <v>116</v>
      </c>
    </row>
    <row r="102" spans="1:23" x14ac:dyDescent="0.2">
      <c r="A102" t="s">
        <v>9</v>
      </c>
      <c r="B102">
        <v>9</v>
      </c>
      <c r="C102">
        <v>19</v>
      </c>
      <c r="D102" t="s">
        <v>1</v>
      </c>
      <c r="E102">
        <v>1.4E-3</v>
      </c>
      <c r="F102">
        <v>1.75E-4</v>
      </c>
      <c r="G102" s="5">
        <v>1.4E-3</v>
      </c>
      <c r="H102" t="s">
        <v>91</v>
      </c>
      <c r="I102">
        <v>3</v>
      </c>
      <c r="J102" t="s">
        <v>75</v>
      </c>
      <c r="K102" t="s">
        <v>134</v>
      </c>
      <c r="L102" s="2">
        <v>30</v>
      </c>
      <c r="M102">
        <v>5</v>
      </c>
      <c r="N102" t="s">
        <v>35</v>
      </c>
      <c r="O102" s="4">
        <v>45</v>
      </c>
      <c r="P102">
        <v>1.7</v>
      </c>
      <c r="Q102">
        <v>1.7</v>
      </c>
      <c r="R102" t="str">
        <f>IF(AND(Q102&gt;=0, Q102&lt;=1.6), "low", IF(AND(Q102&gt;1.6, Q102&lt;=3.3), "med", IF(AND(Q102&gt;3.3, Q102&lt;=5), "high", "")))</f>
        <v>med</v>
      </c>
      <c r="S102" t="s">
        <v>73</v>
      </c>
      <c r="T102" t="s">
        <v>73</v>
      </c>
      <c r="U102" t="s">
        <v>55</v>
      </c>
      <c r="V102" t="s">
        <v>62</v>
      </c>
      <c r="W102" t="s">
        <v>116</v>
      </c>
    </row>
    <row r="103" spans="1:23" x14ac:dyDescent="0.2">
      <c r="A103" t="s">
        <v>9</v>
      </c>
      <c r="B103">
        <v>9</v>
      </c>
      <c r="C103">
        <v>20</v>
      </c>
      <c r="D103" t="s">
        <v>1</v>
      </c>
      <c r="E103">
        <v>1.5E-3</v>
      </c>
      <c r="F103">
        <v>5.0000000000000001E-4</v>
      </c>
      <c r="G103" s="5">
        <v>1.5E-3</v>
      </c>
      <c r="H103" t="s">
        <v>91</v>
      </c>
      <c r="I103">
        <v>3</v>
      </c>
      <c r="J103" t="s">
        <v>75</v>
      </c>
      <c r="K103" t="s">
        <v>134</v>
      </c>
      <c r="L103" s="2">
        <v>30</v>
      </c>
      <c r="M103">
        <v>5</v>
      </c>
      <c r="N103" t="s">
        <v>35</v>
      </c>
      <c r="O103" s="4">
        <v>45</v>
      </c>
      <c r="P103">
        <v>0.77500000000000002</v>
      </c>
      <c r="Q103">
        <v>0.77500000000000002</v>
      </c>
      <c r="R103" t="str">
        <f>IF(AND(Q103&gt;=0, Q103&lt;=1.6), "low", IF(AND(Q103&gt;1.6, Q103&lt;=3.3), "med", IF(AND(Q103&gt;3.3, Q103&lt;=5), "high", "")))</f>
        <v>low</v>
      </c>
      <c r="S103" t="s">
        <v>72</v>
      </c>
      <c r="T103" t="s">
        <v>72</v>
      </c>
      <c r="U103" t="s">
        <v>55</v>
      </c>
      <c r="V103" t="s">
        <v>62</v>
      </c>
      <c r="W103" t="s">
        <v>116</v>
      </c>
    </row>
    <row r="104" spans="1:23" x14ac:dyDescent="0.2">
      <c r="A104" t="s">
        <v>9</v>
      </c>
      <c r="B104">
        <v>9</v>
      </c>
      <c r="C104">
        <v>21</v>
      </c>
      <c r="D104" t="s">
        <v>1</v>
      </c>
      <c r="E104">
        <v>1.2999999999999999E-3</v>
      </c>
      <c r="F104">
        <v>1.75E-4</v>
      </c>
      <c r="G104" s="5">
        <v>1.2999999999999999E-3</v>
      </c>
      <c r="H104" t="s">
        <v>91</v>
      </c>
      <c r="I104">
        <v>3</v>
      </c>
      <c r="J104" t="s">
        <v>75</v>
      </c>
      <c r="K104" t="s">
        <v>134</v>
      </c>
      <c r="L104" s="2">
        <v>30</v>
      </c>
      <c r="M104">
        <v>5</v>
      </c>
      <c r="N104" t="s">
        <v>35</v>
      </c>
      <c r="O104" s="4">
        <v>45</v>
      </c>
      <c r="P104">
        <v>2.0350000000000001</v>
      </c>
      <c r="Q104">
        <v>2.0350000000000001</v>
      </c>
      <c r="R104" t="str">
        <f>IF(AND(Q104&gt;=0, Q104&lt;=1.6), "low", IF(AND(Q104&gt;1.6, Q104&lt;=3.3), "med", IF(AND(Q104&gt;3.3, Q104&lt;=5), "high", "")))</f>
        <v>med</v>
      </c>
      <c r="S104" t="s">
        <v>74</v>
      </c>
      <c r="T104" t="s">
        <v>74</v>
      </c>
      <c r="U104" t="s">
        <v>55</v>
      </c>
      <c r="V104" t="s">
        <v>62</v>
      </c>
      <c r="W104" t="s">
        <v>116</v>
      </c>
    </row>
    <row r="105" spans="1:23" x14ac:dyDescent="0.2">
      <c r="A105" t="s">
        <v>9</v>
      </c>
      <c r="B105">
        <v>9</v>
      </c>
      <c r="C105">
        <v>22</v>
      </c>
      <c r="D105" t="s">
        <v>1</v>
      </c>
      <c r="E105">
        <v>1.2999999999999999E-3</v>
      </c>
      <c r="F105">
        <v>5.0000000000000002E-5</v>
      </c>
      <c r="G105" s="5">
        <v>1.2999999999999999E-3</v>
      </c>
      <c r="H105" t="s">
        <v>91</v>
      </c>
      <c r="I105">
        <v>3</v>
      </c>
      <c r="J105" t="s">
        <v>75</v>
      </c>
      <c r="K105" t="s">
        <v>134</v>
      </c>
      <c r="L105" s="2">
        <v>30</v>
      </c>
      <c r="M105">
        <v>5</v>
      </c>
      <c r="N105" t="s">
        <v>35</v>
      </c>
      <c r="O105" s="4">
        <v>45</v>
      </c>
      <c r="P105">
        <v>1.72</v>
      </c>
      <c r="Q105">
        <v>1.72</v>
      </c>
      <c r="R105" t="str">
        <f>IF(AND(Q105&gt;=0, Q105&lt;=1.6), "low", IF(AND(Q105&gt;1.6, Q105&lt;=3.3), "med", IF(AND(Q105&gt;3.3, Q105&lt;=5), "high", "")))</f>
        <v>med</v>
      </c>
      <c r="S105" t="s">
        <v>56</v>
      </c>
      <c r="T105" t="s">
        <v>56</v>
      </c>
      <c r="U105" t="s">
        <v>55</v>
      </c>
      <c r="V105" t="s">
        <v>62</v>
      </c>
      <c r="W105" t="s">
        <v>116</v>
      </c>
    </row>
    <row r="106" spans="1:23" x14ac:dyDescent="0.2">
      <c r="A106" t="s">
        <v>7</v>
      </c>
      <c r="B106">
        <v>10</v>
      </c>
      <c r="C106">
        <v>23</v>
      </c>
      <c r="D106" t="s">
        <v>1</v>
      </c>
      <c r="E106">
        <v>2E-3</v>
      </c>
      <c r="F106">
        <v>7.5000000000000002E-4</v>
      </c>
      <c r="G106" s="5">
        <v>2E-3</v>
      </c>
      <c r="H106" t="s">
        <v>25</v>
      </c>
      <c r="I106">
        <v>5</v>
      </c>
      <c r="J106" t="s">
        <v>6</v>
      </c>
      <c r="K106" t="s">
        <v>104</v>
      </c>
      <c r="L106">
        <v>14</v>
      </c>
      <c r="M106">
        <v>50</v>
      </c>
      <c r="N106" t="s">
        <v>44</v>
      </c>
      <c r="O106" s="4">
        <v>5</v>
      </c>
      <c r="P106" t="s">
        <v>40</v>
      </c>
      <c r="Q106">
        <v>0</v>
      </c>
      <c r="R106" t="str">
        <f>IF(AND(Q106&gt;=0, Q106&lt;=1.6), "low", IF(AND(Q106&gt;1.6, Q106&lt;=3.3), "med", IF(AND(Q106&gt;3.3, Q106&lt;=5), "high", "")))</f>
        <v>low</v>
      </c>
      <c r="S106" t="s">
        <v>71</v>
      </c>
      <c r="T106" t="s">
        <v>40</v>
      </c>
      <c r="U106" t="s">
        <v>52</v>
      </c>
      <c r="V106" t="s">
        <v>62</v>
      </c>
      <c r="W106" t="s">
        <v>116</v>
      </c>
    </row>
    <row r="107" spans="1:23" x14ac:dyDescent="0.2">
      <c r="A107" t="s">
        <v>7</v>
      </c>
      <c r="B107">
        <v>10</v>
      </c>
      <c r="C107">
        <v>23</v>
      </c>
      <c r="D107" t="s">
        <v>1</v>
      </c>
      <c r="E107">
        <v>3.8E-3</v>
      </c>
      <c r="F107" t="s">
        <v>40</v>
      </c>
      <c r="G107" s="5">
        <v>3.8E-3</v>
      </c>
      <c r="H107" t="s">
        <v>25</v>
      </c>
      <c r="I107">
        <v>5</v>
      </c>
      <c r="J107" t="s">
        <v>6</v>
      </c>
      <c r="K107" t="s">
        <v>104</v>
      </c>
      <c r="L107">
        <v>14</v>
      </c>
      <c r="M107">
        <v>50</v>
      </c>
      <c r="N107" s="1" t="s">
        <v>46</v>
      </c>
      <c r="O107" s="4" t="s">
        <v>126</v>
      </c>
      <c r="P107" t="s">
        <v>40</v>
      </c>
      <c r="Q107">
        <v>0</v>
      </c>
      <c r="R107" t="str">
        <f>IF(AND(Q107&gt;=0, Q107&lt;=1.6), "low", IF(AND(Q107&gt;1.6, Q107&lt;=3.3), "med", IF(AND(Q107&gt;3.3, Q107&lt;=5), "high", "")))</f>
        <v>low</v>
      </c>
      <c r="S107" t="s">
        <v>71</v>
      </c>
      <c r="T107" t="s">
        <v>40</v>
      </c>
      <c r="U107" t="s">
        <v>52</v>
      </c>
      <c r="V107" t="s">
        <v>62</v>
      </c>
      <c r="W107" t="s">
        <v>116</v>
      </c>
    </row>
    <row r="108" spans="1:23" x14ac:dyDescent="0.2">
      <c r="A108" t="s">
        <v>7</v>
      </c>
      <c r="B108">
        <v>10</v>
      </c>
      <c r="C108">
        <v>23</v>
      </c>
      <c r="D108" t="s">
        <v>1</v>
      </c>
      <c r="E108">
        <v>4.0000000000000001E-3</v>
      </c>
      <c r="F108" t="s">
        <v>40</v>
      </c>
      <c r="G108" s="5">
        <v>4.0000000000000001E-3</v>
      </c>
      <c r="H108" t="s">
        <v>25</v>
      </c>
      <c r="I108">
        <v>5</v>
      </c>
      <c r="J108" t="s">
        <v>6</v>
      </c>
      <c r="K108" t="s">
        <v>104</v>
      </c>
      <c r="L108">
        <v>14</v>
      </c>
      <c r="M108">
        <v>50</v>
      </c>
      <c r="N108" t="s">
        <v>48</v>
      </c>
      <c r="O108" s="4">
        <v>25</v>
      </c>
      <c r="P108" t="s">
        <v>40</v>
      </c>
      <c r="Q108">
        <v>0</v>
      </c>
      <c r="R108" t="str">
        <f>IF(AND(Q108&gt;=0, Q108&lt;=1.6), "low", IF(AND(Q108&gt;1.6, Q108&lt;=3.3), "med", IF(AND(Q108&gt;3.3, Q108&lt;=5), "high", "")))</f>
        <v>low</v>
      </c>
      <c r="S108" t="s">
        <v>71</v>
      </c>
      <c r="T108" t="s">
        <v>40</v>
      </c>
      <c r="U108" t="s">
        <v>52</v>
      </c>
      <c r="V108" t="s">
        <v>62</v>
      </c>
      <c r="W108" t="s">
        <v>116</v>
      </c>
    </row>
    <row r="109" spans="1:23" x14ac:dyDescent="0.2">
      <c r="A109" t="s">
        <v>7</v>
      </c>
      <c r="B109">
        <v>10</v>
      </c>
      <c r="C109">
        <v>23</v>
      </c>
      <c r="D109" t="s">
        <v>1</v>
      </c>
      <c r="E109">
        <v>1.8E-3</v>
      </c>
      <c r="F109" t="s">
        <v>40</v>
      </c>
      <c r="G109" s="5">
        <v>1.8E-3</v>
      </c>
      <c r="H109" t="s">
        <v>25</v>
      </c>
      <c r="I109">
        <v>5</v>
      </c>
      <c r="J109" t="s">
        <v>6</v>
      </c>
      <c r="K109" t="s">
        <v>104</v>
      </c>
      <c r="L109">
        <v>14</v>
      </c>
      <c r="M109">
        <v>50</v>
      </c>
      <c r="N109" t="s">
        <v>45</v>
      </c>
      <c r="O109" s="4">
        <v>35</v>
      </c>
      <c r="P109" t="s">
        <v>40</v>
      </c>
      <c r="Q109">
        <v>0</v>
      </c>
      <c r="R109" t="str">
        <f>IF(AND(Q109&gt;=0, Q109&lt;=1.6), "low", IF(AND(Q109&gt;1.6, Q109&lt;=3.3), "med", IF(AND(Q109&gt;3.3, Q109&lt;=5), "high", "")))</f>
        <v>low</v>
      </c>
      <c r="S109" t="s">
        <v>71</v>
      </c>
      <c r="T109" t="s">
        <v>40</v>
      </c>
      <c r="U109" t="s">
        <v>52</v>
      </c>
      <c r="V109" t="s">
        <v>62</v>
      </c>
      <c r="W109" t="s">
        <v>116</v>
      </c>
    </row>
    <row r="110" spans="1:23" x14ac:dyDescent="0.2">
      <c r="A110" t="s">
        <v>7</v>
      </c>
      <c r="B110">
        <v>10</v>
      </c>
      <c r="C110">
        <v>23</v>
      </c>
      <c r="D110" t="s">
        <v>1</v>
      </c>
      <c r="E110">
        <v>1.6999999999999999E-3</v>
      </c>
      <c r="F110">
        <v>7.5000000000000002E-4</v>
      </c>
      <c r="G110" s="5">
        <v>1.6999999999999999E-3</v>
      </c>
      <c r="H110" t="s">
        <v>25</v>
      </c>
      <c r="I110">
        <v>5</v>
      </c>
      <c r="J110" t="s">
        <v>6</v>
      </c>
      <c r="K110" t="s">
        <v>104</v>
      </c>
      <c r="L110">
        <v>14</v>
      </c>
      <c r="M110">
        <v>50</v>
      </c>
      <c r="N110" t="s">
        <v>35</v>
      </c>
      <c r="O110" s="4">
        <v>45</v>
      </c>
      <c r="P110" t="s">
        <v>40</v>
      </c>
      <c r="Q110">
        <v>0</v>
      </c>
      <c r="R110" t="str">
        <f>IF(AND(Q110&gt;=0, Q110&lt;=1.6), "low", IF(AND(Q110&gt;1.6, Q110&lt;=3.3), "med", IF(AND(Q110&gt;3.3, Q110&lt;=5), "high", "")))</f>
        <v>low</v>
      </c>
      <c r="S110" t="s">
        <v>71</v>
      </c>
      <c r="T110" t="s">
        <v>40</v>
      </c>
      <c r="U110" t="s">
        <v>52</v>
      </c>
      <c r="V110" t="s">
        <v>62</v>
      </c>
      <c r="W110" t="s">
        <v>116</v>
      </c>
    </row>
    <row r="111" spans="1:23" x14ac:dyDescent="0.2">
      <c r="A111" t="s">
        <v>7</v>
      </c>
      <c r="B111">
        <v>10</v>
      </c>
      <c r="C111">
        <v>23</v>
      </c>
      <c r="D111" t="s">
        <v>1</v>
      </c>
      <c r="E111">
        <v>1.6999999999999999E-3</v>
      </c>
      <c r="F111" t="s">
        <v>40</v>
      </c>
      <c r="G111" s="5">
        <v>1.6999999999999999E-3</v>
      </c>
      <c r="H111" t="s">
        <v>25</v>
      </c>
      <c r="I111">
        <v>5</v>
      </c>
      <c r="J111" t="s">
        <v>6</v>
      </c>
      <c r="K111" t="s">
        <v>104</v>
      </c>
      <c r="L111">
        <v>14</v>
      </c>
      <c r="M111">
        <v>50</v>
      </c>
      <c r="N111" t="s">
        <v>66</v>
      </c>
      <c r="O111" s="4">
        <v>55</v>
      </c>
      <c r="P111" t="s">
        <v>40</v>
      </c>
      <c r="Q111">
        <v>0</v>
      </c>
      <c r="R111" t="str">
        <f>IF(AND(Q111&gt;=0, Q111&lt;=1.6), "low", IF(AND(Q111&gt;1.6, Q111&lt;=3.3), "med", IF(AND(Q111&gt;3.3, Q111&lt;=5), "high", "")))</f>
        <v>low</v>
      </c>
      <c r="S111" t="s">
        <v>71</v>
      </c>
      <c r="T111" t="s">
        <v>40</v>
      </c>
      <c r="U111" t="s">
        <v>52</v>
      </c>
      <c r="V111" t="s">
        <v>62</v>
      </c>
      <c r="W111" t="s">
        <v>116</v>
      </c>
    </row>
    <row r="112" spans="1:23" x14ac:dyDescent="0.2">
      <c r="A112" t="s">
        <v>7</v>
      </c>
      <c r="B112">
        <v>10</v>
      </c>
      <c r="C112">
        <v>23</v>
      </c>
      <c r="D112" t="s">
        <v>1</v>
      </c>
      <c r="E112">
        <v>2.9999999999999997E-4</v>
      </c>
      <c r="F112" t="s">
        <v>40</v>
      </c>
      <c r="G112" s="5">
        <v>2.9999999999999997E-4</v>
      </c>
      <c r="H112" t="s">
        <v>25</v>
      </c>
      <c r="I112">
        <v>5</v>
      </c>
      <c r="J112" t="s">
        <v>6</v>
      </c>
      <c r="K112" t="s">
        <v>104</v>
      </c>
      <c r="L112">
        <v>14</v>
      </c>
      <c r="M112">
        <v>50</v>
      </c>
      <c r="N112" t="s">
        <v>69</v>
      </c>
      <c r="O112" s="4">
        <v>65</v>
      </c>
      <c r="P112" t="s">
        <v>40</v>
      </c>
      <c r="Q112">
        <v>0</v>
      </c>
      <c r="R112" t="str">
        <f>IF(AND(Q112&gt;=0, Q112&lt;=1.6), "low", IF(AND(Q112&gt;1.6, Q112&lt;=3.3), "med", IF(AND(Q112&gt;3.3, Q112&lt;=5), "high", "")))</f>
        <v>low</v>
      </c>
      <c r="S112" t="s">
        <v>71</v>
      </c>
      <c r="T112" t="s">
        <v>40</v>
      </c>
      <c r="U112" t="s">
        <v>52</v>
      </c>
      <c r="V112" t="s">
        <v>62</v>
      </c>
      <c r="W112" t="s">
        <v>116</v>
      </c>
    </row>
    <row r="113" spans="1:23" x14ac:dyDescent="0.2">
      <c r="A113" t="s">
        <v>7</v>
      </c>
      <c r="B113">
        <v>10</v>
      </c>
      <c r="C113">
        <v>23</v>
      </c>
      <c r="D113" t="s">
        <v>1</v>
      </c>
      <c r="E113">
        <v>1E-4</v>
      </c>
      <c r="F113" t="s">
        <v>40</v>
      </c>
      <c r="G113" s="5">
        <v>1E-4</v>
      </c>
      <c r="H113" t="s">
        <v>25</v>
      </c>
      <c r="I113">
        <v>5</v>
      </c>
      <c r="J113" t="s">
        <v>6</v>
      </c>
      <c r="K113" t="s">
        <v>104</v>
      </c>
      <c r="L113">
        <v>14</v>
      </c>
      <c r="M113">
        <v>50</v>
      </c>
      <c r="N113" t="s">
        <v>70</v>
      </c>
      <c r="O113" s="4">
        <v>75</v>
      </c>
      <c r="P113" t="s">
        <v>40</v>
      </c>
      <c r="Q113">
        <v>0</v>
      </c>
      <c r="R113" t="str">
        <f>IF(AND(Q113&gt;=0, Q113&lt;=1.6), "low", IF(AND(Q113&gt;1.6, Q113&lt;=3.3), "med", IF(AND(Q113&gt;3.3, Q113&lt;=5), "high", "")))</f>
        <v>low</v>
      </c>
      <c r="S113" t="s">
        <v>71</v>
      </c>
      <c r="T113" t="s">
        <v>40</v>
      </c>
      <c r="U113" t="s">
        <v>52</v>
      </c>
      <c r="V113" t="s">
        <v>62</v>
      </c>
      <c r="W113" t="s">
        <v>116</v>
      </c>
    </row>
    <row r="114" spans="1:23" x14ac:dyDescent="0.2">
      <c r="A114" t="s">
        <v>7</v>
      </c>
      <c r="B114">
        <v>10</v>
      </c>
      <c r="C114">
        <v>23</v>
      </c>
      <c r="D114" t="s">
        <v>1</v>
      </c>
      <c r="E114">
        <v>1E-3</v>
      </c>
      <c r="F114" t="s">
        <v>40</v>
      </c>
      <c r="G114" s="5">
        <v>1E-3</v>
      </c>
      <c r="H114" t="s">
        <v>25</v>
      </c>
      <c r="I114">
        <v>5</v>
      </c>
      <c r="J114" t="s">
        <v>6</v>
      </c>
      <c r="K114" t="s">
        <v>104</v>
      </c>
      <c r="L114">
        <v>14</v>
      </c>
      <c r="M114">
        <v>50</v>
      </c>
      <c r="N114" t="s">
        <v>44</v>
      </c>
      <c r="O114" s="4">
        <v>5</v>
      </c>
      <c r="P114" t="s">
        <v>40</v>
      </c>
      <c r="Q114">
        <v>0</v>
      </c>
      <c r="R114" t="str">
        <f>IF(AND(Q114&gt;=0, Q114&lt;=1.6), "low", IF(AND(Q114&gt;1.6, Q114&lt;=3.3), "med", IF(AND(Q114&gt;3.3, Q114&lt;=5), "high", "")))</f>
        <v>low</v>
      </c>
      <c r="S114" t="s">
        <v>71</v>
      </c>
      <c r="T114" t="s">
        <v>40</v>
      </c>
      <c r="U114" t="s">
        <v>52</v>
      </c>
      <c r="V114" t="s">
        <v>43</v>
      </c>
      <c r="W114" t="s">
        <v>115</v>
      </c>
    </row>
    <row r="115" spans="1:23" x14ac:dyDescent="0.2">
      <c r="A115" t="s">
        <v>7</v>
      </c>
      <c r="B115">
        <v>10</v>
      </c>
      <c r="C115">
        <v>23</v>
      </c>
      <c r="D115" t="s">
        <v>1</v>
      </c>
      <c r="E115">
        <v>2E-3</v>
      </c>
      <c r="F115">
        <v>7.5000000000000002E-4</v>
      </c>
      <c r="G115" s="5">
        <v>2E-3</v>
      </c>
      <c r="H115" t="s">
        <v>25</v>
      </c>
      <c r="I115">
        <v>5</v>
      </c>
      <c r="J115" t="s">
        <v>6</v>
      </c>
      <c r="K115" t="s">
        <v>104</v>
      </c>
      <c r="L115">
        <v>14</v>
      </c>
      <c r="M115">
        <v>50</v>
      </c>
      <c r="N115" s="1" t="s">
        <v>46</v>
      </c>
      <c r="O115" s="4" t="s">
        <v>126</v>
      </c>
      <c r="P115" t="s">
        <v>40</v>
      </c>
      <c r="Q115">
        <v>0</v>
      </c>
      <c r="R115" t="str">
        <f>IF(AND(Q115&gt;=0, Q115&lt;=1.6), "low", IF(AND(Q115&gt;1.6, Q115&lt;=3.3), "med", IF(AND(Q115&gt;3.3, Q115&lt;=5), "high", "")))</f>
        <v>low</v>
      </c>
      <c r="S115" t="s">
        <v>71</v>
      </c>
      <c r="T115" t="s">
        <v>40</v>
      </c>
      <c r="U115" t="s">
        <v>52</v>
      </c>
      <c r="V115" t="s">
        <v>43</v>
      </c>
      <c r="W115" t="s">
        <v>115</v>
      </c>
    </row>
    <row r="116" spans="1:23" x14ac:dyDescent="0.2">
      <c r="A116" t="s">
        <v>7</v>
      </c>
      <c r="B116">
        <v>10</v>
      </c>
      <c r="C116">
        <v>23</v>
      </c>
      <c r="D116" t="s">
        <v>1</v>
      </c>
      <c r="E116">
        <v>7.0000000000000001E-3</v>
      </c>
      <c r="F116">
        <v>2.5000000000000001E-3</v>
      </c>
      <c r="G116" s="5">
        <v>7.0000000000000001E-3</v>
      </c>
      <c r="H116" t="s">
        <v>25</v>
      </c>
      <c r="I116">
        <v>5</v>
      </c>
      <c r="J116" t="s">
        <v>6</v>
      </c>
      <c r="K116" t="s">
        <v>104</v>
      </c>
      <c r="L116">
        <v>14</v>
      </c>
      <c r="M116">
        <v>50</v>
      </c>
      <c r="N116" t="s">
        <v>48</v>
      </c>
      <c r="O116" s="4">
        <v>25</v>
      </c>
      <c r="P116" t="s">
        <v>40</v>
      </c>
      <c r="Q116">
        <v>0</v>
      </c>
      <c r="R116" t="str">
        <f>IF(AND(Q116&gt;=0, Q116&lt;=1.6), "low", IF(AND(Q116&gt;1.6, Q116&lt;=3.3), "med", IF(AND(Q116&gt;3.3, Q116&lt;=5), "high", "")))</f>
        <v>low</v>
      </c>
      <c r="S116" t="s">
        <v>71</v>
      </c>
      <c r="T116" t="s">
        <v>40</v>
      </c>
      <c r="U116" t="s">
        <v>52</v>
      </c>
      <c r="V116" t="s">
        <v>43</v>
      </c>
      <c r="W116" t="s">
        <v>115</v>
      </c>
    </row>
    <row r="117" spans="1:23" x14ac:dyDescent="0.2">
      <c r="A117" t="s">
        <v>7</v>
      </c>
      <c r="B117">
        <v>10</v>
      </c>
      <c r="C117">
        <v>23</v>
      </c>
      <c r="D117" t="s">
        <v>1</v>
      </c>
      <c r="E117">
        <v>7.0000000000000001E-3</v>
      </c>
      <c r="F117">
        <v>1E-3</v>
      </c>
      <c r="G117" s="5">
        <v>7.0000000000000001E-3</v>
      </c>
      <c r="H117" t="s">
        <v>25</v>
      </c>
      <c r="I117">
        <v>5</v>
      </c>
      <c r="J117" t="s">
        <v>6</v>
      </c>
      <c r="K117" t="s">
        <v>104</v>
      </c>
      <c r="L117">
        <v>14</v>
      </c>
      <c r="M117">
        <v>50</v>
      </c>
      <c r="N117" t="s">
        <v>45</v>
      </c>
      <c r="O117" s="4">
        <v>35</v>
      </c>
      <c r="P117" t="s">
        <v>40</v>
      </c>
      <c r="Q117">
        <v>0</v>
      </c>
      <c r="R117" t="str">
        <f>IF(AND(Q117&gt;=0, Q117&lt;=1.6), "low", IF(AND(Q117&gt;1.6, Q117&lt;=3.3), "med", IF(AND(Q117&gt;3.3, Q117&lt;=5), "high", "")))</f>
        <v>low</v>
      </c>
      <c r="S117" t="s">
        <v>71</v>
      </c>
      <c r="T117" t="s">
        <v>40</v>
      </c>
      <c r="U117" t="s">
        <v>52</v>
      </c>
      <c r="V117" t="s">
        <v>43</v>
      </c>
      <c r="W117" t="s">
        <v>115</v>
      </c>
    </row>
    <row r="118" spans="1:23" x14ac:dyDescent="0.2">
      <c r="A118" t="s">
        <v>7</v>
      </c>
      <c r="B118">
        <v>10</v>
      </c>
      <c r="C118">
        <v>23</v>
      </c>
      <c r="D118" t="s">
        <v>1</v>
      </c>
      <c r="E118">
        <v>8.9999999999999993E-3</v>
      </c>
      <c r="F118">
        <v>2E-3</v>
      </c>
      <c r="G118" s="5">
        <v>8.9999999999999993E-3</v>
      </c>
      <c r="H118" t="s">
        <v>25</v>
      </c>
      <c r="I118">
        <v>5</v>
      </c>
      <c r="J118" t="s">
        <v>6</v>
      </c>
      <c r="K118" t="s">
        <v>104</v>
      </c>
      <c r="L118">
        <v>14</v>
      </c>
      <c r="M118">
        <v>50</v>
      </c>
      <c r="N118" t="s">
        <v>35</v>
      </c>
      <c r="O118" s="4">
        <v>45</v>
      </c>
      <c r="P118" t="s">
        <v>40</v>
      </c>
      <c r="Q118">
        <v>0</v>
      </c>
      <c r="R118" t="str">
        <f>IF(AND(Q118&gt;=0, Q118&lt;=1.6), "low", IF(AND(Q118&gt;1.6, Q118&lt;=3.3), "med", IF(AND(Q118&gt;3.3, Q118&lt;=5), "high", "")))</f>
        <v>low</v>
      </c>
      <c r="S118" t="s">
        <v>71</v>
      </c>
      <c r="T118" t="s">
        <v>40</v>
      </c>
      <c r="U118" t="s">
        <v>52</v>
      </c>
      <c r="V118" t="s">
        <v>43</v>
      </c>
      <c r="W118" t="s">
        <v>115</v>
      </c>
    </row>
    <row r="119" spans="1:23" x14ac:dyDescent="0.2">
      <c r="A119" t="s">
        <v>7</v>
      </c>
      <c r="B119">
        <v>10</v>
      </c>
      <c r="C119">
        <v>23</v>
      </c>
      <c r="D119" t="s">
        <v>1</v>
      </c>
      <c r="E119">
        <v>7.0000000000000001E-3</v>
      </c>
      <c r="F119">
        <v>1E-3</v>
      </c>
      <c r="G119" s="5">
        <v>7.0000000000000001E-3</v>
      </c>
      <c r="H119" t="s">
        <v>25</v>
      </c>
      <c r="I119">
        <v>5</v>
      </c>
      <c r="J119" t="s">
        <v>6</v>
      </c>
      <c r="K119" t="s">
        <v>104</v>
      </c>
      <c r="L119">
        <v>14</v>
      </c>
      <c r="M119">
        <v>50</v>
      </c>
      <c r="N119" t="s">
        <v>66</v>
      </c>
      <c r="O119" s="4">
        <v>55</v>
      </c>
      <c r="P119" t="s">
        <v>40</v>
      </c>
      <c r="Q119">
        <v>0</v>
      </c>
      <c r="R119" t="str">
        <f>IF(AND(Q119&gt;=0, Q119&lt;=1.6), "low", IF(AND(Q119&gt;1.6, Q119&lt;=3.3), "med", IF(AND(Q119&gt;3.3, Q119&lt;=5), "high", "")))</f>
        <v>low</v>
      </c>
      <c r="S119" t="s">
        <v>71</v>
      </c>
      <c r="T119" t="s">
        <v>40</v>
      </c>
      <c r="U119" t="s">
        <v>52</v>
      </c>
      <c r="V119" t="s">
        <v>43</v>
      </c>
      <c r="W119" t="s">
        <v>115</v>
      </c>
    </row>
    <row r="120" spans="1:23" x14ac:dyDescent="0.2">
      <c r="A120" t="s">
        <v>7</v>
      </c>
      <c r="B120">
        <v>10</v>
      </c>
      <c r="C120">
        <v>23</v>
      </c>
      <c r="D120" t="s">
        <v>1</v>
      </c>
      <c r="E120">
        <v>2E-3</v>
      </c>
      <c r="F120">
        <v>5.0000000000000001E-4</v>
      </c>
      <c r="G120" s="5">
        <v>2E-3</v>
      </c>
      <c r="H120" t="s">
        <v>25</v>
      </c>
      <c r="I120">
        <v>5</v>
      </c>
      <c r="J120" t="s">
        <v>6</v>
      </c>
      <c r="K120" t="s">
        <v>104</v>
      </c>
      <c r="L120">
        <v>14</v>
      </c>
      <c r="M120">
        <v>50</v>
      </c>
      <c r="N120" t="s">
        <v>69</v>
      </c>
      <c r="O120" s="4">
        <v>65</v>
      </c>
      <c r="P120" t="s">
        <v>40</v>
      </c>
      <c r="Q120">
        <v>0</v>
      </c>
      <c r="R120" t="str">
        <f>IF(AND(Q120&gt;=0, Q120&lt;=1.6), "low", IF(AND(Q120&gt;1.6, Q120&lt;=3.3), "med", IF(AND(Q120&gt;3.3, Q120&lt;=5), "high", "")))</f>
        <v>low</v>
      </c>
      <c r="S120" t="s">
        <v>71</v>
      </c>
      <c r="T120" t="s">
        <v>40</v>
      </c>
      <c r="U120" t="s">
        <v>52</v>
      </c>
      <c r="V120" t="s">
        <v>43</v>
      </c>
      <c r="W120" t="s">
        <v>115</v>
      </c>
    </row>
    <row r="121" spans="1:23" x14ac:dyDescent="0.2">
      <c r="A121" t="s">
        <v>7</v>
      </c>
      <c r="B121">
        <v>10</v>
      </c>
      <c r="C121">
        <v>23</v>
      </c>
      <c r="D121" t="s">
        <v>1</v>
      </c>
      <c r="E121">
        <v>2E-3</v>
      </c>
      <c r="F121">
        <v>2.5000000000000001E-4</v>
      </c>
      <c r="G121" s="5">
        <v>2E-3</v>
      </c>
      <c r="H121" t="s">
        <v>25</v>
      </c>
      <c r="I121">
        <v>5</v>
      </c>
      <c r="J121" t="s">
        <v>6</v>
      </c>
      <c r="K121" t="s">
        <v>104</v>
      </c>
      <c r="L121">
        <v>14</v>
      </c>
      <c r="M121">
        <v>50</v>
      </c>
      <c r="N121" t="s">
        <v>70</v>
      </c>
      <c r="O121" s="4">
        <v>75</v>
      </c>
      <c r="P121" t="s">
        <v>40</v>
      </c>
      <c r="Q121">
        <v>0</v>
      </c>
      <c r="R121" t="str">
        <f>IF(AND(Q121&gt;=0, Q121&lt;=1.6), "low", IF(AND(Q121&gt;1.6, Q121&lt;=3.3), "med", IF(AND(Q121&gt;3.3, Q121&lt;=5), "high", "")))</f>
        <v>low</v>
      </c>
      <c r="S121" t="s">
        <v>71</v>
      </c>
      <c r="T121" t="s">
        <v>40</v>
      </c>
      <c r="U121" t="s">
        <v>52</v>
      </c>
      <c r="V121" t="s">
        <v>43</v>
      </c>
      <c r="W121" t="s">
        <v>115</v>
      </c>
    </row>
    <row r="122" spans="1:23" x14ac:dyDescent="0.2">
      <c r="A122" t="s">
        <v>8</v>
      </c>
      <c r="B122">
        <v>11</v>
      </c>
      <c r="C122">
        <v>24</v>
      </c>
      <c r="D122" t="s">
        <v>1</v>
      </c>
      <c r="E122">
        <v>2.0000000000000001E-4</v>
      </c>
      <c r="F122" t="s">
        <v>40</v>
      </c>
      <c r="G122" s="5">
        <v>2.0000000000000001E-4</v>
      </c>
      <c r="H122" t="s">
        <v>40</v>
      </c>
      <c r="I122">
        <v>3</v>
      </c>
      <c r="J122" t="s">
        <v>18</v>
      </c>
      <c r="K122" t="s">
        <v>134</v>
      </c>
      <c r="L122" t="s">
        <v>40</v>
      </c>
      <c r="M122">
        <v>1</v>
      </c>
      <c r="N122" t="s">
        <v>48</v>
      </c>
      <c r="O122" s="4">
        <v>25</v>
      </c>
      <c r="P122" t="s">
        <v>40</v>
      </c>
      <c r="Q122" t="s">
        <v>40</v>
      </c>
      <c r="R122" t="s">
        <v>40</v>
      </c>
      <c r="S122" t="s">
        <v>40</v>
      </c>
      <c r="T122" t="s">
        <v>40</v>
      </c>
      <c r="U122" t="s">
        <v>54</v>
      </c>
      <c r="V122" t="s">
        <v>62</v>
      </c>
      <c r="W122" t="s">
        <v>116</v>
      </c>
    </row>
    <row r="123" spans="1:23" x14ac:dyDescent="0.2">
      <c r="A123" t="s">
        <v>8</v>
      </c>
      <c r="B123">
        <v>11</v>
      </c>
      <c r="C123">
        <v>25</v>
      </c>
      <c r="D123" t="s">
        <v>1</v>
      </c>
      <c r="E123">
        <v>6.9999999999999999E-4</v>
      </c>
      <c r="F123" t="s">
        <v>40</v>
      </c>
      <c r="G123" s="5">
        <v>6.9999999999999999E-4</v>
      </c>
      <c r="H123" t="s">
        <v>40</v>
      </c>
      <c r="I123">
        <v>3</v>
      </c>
      <c r="J123" t="s">
        <v>65</v>
      </c>
      <c r="K123" t="s">
        <v>134</v>
      </c>
      <c r="L123" t="s">
        <v>40</v>
      </c>
      <c r="M123">
        <v>1</v>
      </c>
      <c r="N123" t="s">
        <v>48</v>
      </c>
      <c r="O123" s="4">
        <v>25</v>
      </c>
      <c r="P123" t="s">
        <v>40</v>
      </c>
      <c r="Q123" t="s">
        <v>40</v>
      </c>
      <c r="R123" t="s">
        <v>40</v>
      </c>
      <c r="S123" t="s">
        <v>40</v>
      </c>
      <c r="T123" t="s">
        <v>40</v>
      </c>
      <c r="U123" t="s">
        <v>54</v>
      </c>
      <c r="V123" t="s">
        <v>62</v>
      </c>
      <c r="W123" t="s">
        <v>116</v>
      </c>
    </row>
    <row r="124" spans="1:23" x14ac:dyDescent="0.2">
      <c r="A124" t="s">
        <v>8</v>
      </c>
      <c r="B124">
        <v>11</v>
      </c>
      <c r="C124">
        <v>24</v>
      </c>
      <c r="D124" t="s">
        <v>1</v>
      </c>
      <c r="E124">
        <v>5.4999999999999997E-3</v>
      </c>
      <c r="F124" t="s">
        <v>40</v>
      </c>
      <c r="G124" s="5">
        <v>5.4999999999999997E-3</v>
      </c>
      <c r="H124" t="s">
        <v>40</v>
      </c>
      <c r="I124">
        <v>3</v>
      </c>
      <c r="J124" t="s">
        <v>18</v>
      </c>
      <c r="K124" t="s">
        <v>134</v>
      </c>
      <c r="L124" t="s">
        <v>40</v>
      </c>
      <c r="M124">
        <v>1</v>
      </c>
      <c r="N124" t="s">
        <v>66</v>
      </c>
      <c r="O124" s="4">
        <v>55</v>
      </c>
      <c r="P124" t="s">
        <v>40</v>
      </c>
      <c r="Q124" t="s">
        <v>40</v>
      </c>
      <c r="R124" t="s">
        <v>40</v>
      </c>
      <c r="S124" t="s">
        <v>40</v>
      </c>
      <c r="T124" t="s">
        <v>40</v>
      </c>
      <c r="U124" t="s">
        <v>54</v>
      </c>
      <c r="V124" t="s">
        <v>62</v>
      </c>
      <c r="W124" t="s">
        <v>116</v>
      </c>
    </row>
    <row r="125" spans="1:23" x14ac:dyDescent="0.2">
      <c r="A125" t="s">
        <v>8</v>
      </c>
      <c r="B125">
        <v>11</v>
      </c>
      <c r="C125">
        <v>25</v>
      </c>
      <c r="D125" t="s">
        <v>1</v>
      </c>
      <c r="E125">
        <v>5.0000000000000001E-3</v>
      </c>
      <c r="F125" t="s">
        <v>40</v>
      </c>
      <c r="G125" s="5">
        <v>5.0000000000000001E-3</v>
      </c>
      <c r="H125" t="s">
        <v>40</v>
      </c>
      <c r="I125">
        <v>3</v>
      </c>
      <c r="J125" t="s">
        <v>65</v>
      </c>
      <c r="K125" t="s">
        <v>134</v>
      </c>
      <c r="L125" t="s">
        <v>40</v>
      </c>
      <c r="M125">
        <v>1</v>
      </c>
      <c r="N125" t="s">
        <v>66</v>
      </c>
      <c r="O125" s="4">
        <v>55</v>
      </c>
      <c r="P125" t="s">
        <v>40</v>
      </c>
      <c r="Q125" t="s">
        <v>40</v>
      </c>
      <c r="R125" t="s">
        <v>40</v>
      </c>
      <c r="S125" t="s">
        <v>40</v>
      </c>
      <c r="T125" t="s">
        <v>40</v>
      </c>
      <c r="U125" t="s">
        <v>54</v>
      </c>
      <c r="V125" t="s">
        <v>62</v>
      </c>
      <c r="W125" t="s">
        <v>116</v>
      </c>
    </row>
    <row r="126" spans="1:23" x14ac:dyDescent="0.2">
      <c r="A126" t="s">
        <v>8</v>
      </c>
      <c r="B126">
        <v>11</v>
      </c>
      <c r="C126">
        <v>26</v>
      </c>
      <c r="D126" t="s">
        <v>1</v>
      </c>
      <c r="E126">
        <v>2E-3</v>
      </c>
      <c r="F126" t="s">
        <v>40</v>
      </c>
      <c r="G126" s="5">
        <v>2E-3</v>
      </c>
      <c r="H126" t="s">
        <v>40</v>
      </c>
      <c r="I126">
        <v>3</v>
      </c>
      <c r="J126" t="s">
        <v>5</v>
      </c>
      <c r="K126" t="s">
        <v>135</v>
      </c>
      <c r="L126" t="s">
        <v>40</v>
      </c>
      <c r="M126">
        <v>1</v>
      </c>
      <c r="N126" t="s">
        <v>66</v>
      </c>
      <c r="O126" s="4">
        <v>55</v>
      </c>
      <c r="P126" t="s">
        <v>40</v>
      </c>
      <c r="Q126" t="s">
        <v>40</v>
      </c>
      <c r="R126" t="s">
        <v>40</v>
      </c>
      <c r="S126" t="s">
        <v>40</v>
      </c>
      <c r="T126" t="s">
        <v>40</v>
      </c>
      <c r="U126" t="s">
        <v>54</v>
      </c>
      <c r="V126" t="s">
        <v>62</v>
      </c>
      <c r="W126" t="s">
        <v>116</v>
      </c>
    </row>
    <row r="127" spans="1:23" x14ac:dyDescent="0.2">
      <c r="A127" t="s">
        <v>8</v>
      </c>
      <c r="B127">
        <v>11</v>
      </c>
      <c r="C127">
        <v>24</v>
      </c>
      <c r="D127" t="s">
        <v>1</v>
      </c>
      <c r="E127">
        <v>5.0000000000000001E-3</v>
      </c>
      <c r="F127" t="s">
        <v>40</v>
      </c>
      <c r="G127" s="5">
        <v>5.0000000000000001E-3</v>
      </c>
      <c r="H127" t="s">
        <v>40</v>
      </c>
      <c r="I127">
        <v>3</v>
      </c>
      <c r="J127" t="s">
        <v>18</v>
      </c>
      <c r="K127" t="s">
        <v>134</v>
      </c>
      <c r="L127" t="s">
        <v>40</v>
      </c>
      <c r="M127">
        <v>1</v>
      </c>
      <c r="N127" t="s">
        <v>67</v>
      </c>
      <c r="O127" s="4">
        <v>95</v>
      </c>
      <c r="P127" t="s">
        <v>40</v>
      </c>
      <c r="Q127" t="s">
        <v>40</v>
      </c>
      <c r="R127" t="s">
        <v>40</v>
      </c>
      <c r="S127" t="s">
        <v>40</v>
      </c>
      <c r="T127" t="s">
        <v>40</v>
      </c>
      <c r="U127" t="s">
        <v>54</v>
      </c>
      <c r="V127" t="s">
        <v>62</v>
      </c>
      <c r="W127" t="s">
        <v>116</v>
      </c>
    </row>
    <row r="128" spans="1:23" x14ac:dyDescent="0.2">
      <c r="A128" t="s">
        <v>8</v>
      </c>
      <c r="B128">
        <v>11</v>
      </c>
      <c r="C128">
        <v>25</v>
      </c>
      <c r="D128" t="s">
        <v>1</v>
      </c>
      <c r="E128">
        <v>4.0000000000000001E-3</v>
      </c>
      <c r="F128" t="s">
        <v>40</v>
      </c>
      <c r="G128" s="5">
        <v>4.0000000000000001E-3</v>
      </c>
      <c r="H128" t="s">
        <v>40</v>
      </c>
      <c r="I128">
        <v>3</v>
      </c>
      <c r="J128" t="s">
        <v>65</v>
      </c>
      <c r="K128" t="s">
        <v>134</v>
      </c>
      <c r="L128" t="s">
        <v>40</v>
      </c>
      <c r="M128">
        <v>1</v>
      </c>
      <c r="N128" t="s">
        <v>67</v>
      </c>
      <c r="O128" s="4">
        <v>95</v>
      </c>
      <c r="P128" t="s">
        <v>40</v>
      </c>
      <c r="Q128" t="s">
        <v>40</v>
      </c>
      <c r="R128" t="s">
        <v>40</v>
      </c>
      <c r="S128" t="s">
        <v>40</v>
      </c>
      <c r="T128" t="s">
        <v>40</v>
      </c>
      <c r="U128" t="s">
        <v>54</v>
      </c>
      <c r="V128" t="s">
        <v>62</v>
      </c>
      <c r="W128" t="s">
        <v>116</v>
      </c>
    </row>
    <row r="129" spans="1:23" x14ac:dyDescent="0.2">
      <c r="A129" t="s">
        <v>8</v>
      </c>
      <c r="B129">
        <v>11</v>
      </c>
      <c r="C129">
        <v>26</v>
      </c>
      <c r="D129" t="s">
        <v>1</v>
      </c>
      <c r="E129">
        <v>2E-3</v>
      </c>
      <c r="F129" t="s">
        <v>40</v>
      </c>
      <c r="G129" s="5">
        <v>2E-3</v>
      </c>
      <c r="H129" t="s">
        <v>40</v>
      </c>
      <c r="I129">
        <v>3</v>
      </c>
      <c r="J129" t="s">
        <v>5</v>
      </c>
      <c r="K129" t="s">
        <v>135</v>
      </c>
      <c r="L129" t="s">
        <v>40</v>
      </c>
      <c r="M129">
        <v>1</v>
      </c>
      <c r="N129" t="s">
        <v>67</v>
      </c>
      <c r="O129" s="4">
        <v>95</v>
      </c>
      <c r="P129" t="s">
        <v>40</v>
      </c>
      <c r="Q129" t="s">
        <v>40</v>
      </c>
      <c r="R129" t="s">
        <v>40</v>
      </c>
      <c r="S129" t="s">
        <v>40</v>
      </c>
      <c r="T129" t="s">
        <v>40</v>
      </c>
      <c r="U129" t="s">
        <v>54</v>
      </c>
      <c r="V129" t="s">
        <v>62</v>
      </c>
      <c r="W129" t="s">
        <v>116</v>
      </c>
    </row>
    <row r="130" spans="1:23" x14ac:dyDescent="0.2">
      <c r="A130" t="s">
        <v>4</v>
      </c>
      <c r="B130">
        <v>12</v>
      </c>
      <c r="C130">
        <v>27</v>
      </c>
      <c r="D130" t="s">
        <v>1</v>
      </c>
      <c r="E130">
        <v>1.7600000000000001E-6</v>
      </c>
      <c r="F130">
        <v>1.9999999999999999E-7</v>
      </c>
      <c r="G130" s="5">
        <v>1.7600000000000001E-6</v>
      </c>
      <c r="H130" t="s">
        <v>25</v>
      </c>
      <c r="I130">
        <v>5</v>
      </c>
      <c r="J130" t="s">
        <v>3</v>
      </c>
      <c r="K130" t="s">
        <v>40</v>
      </c>
      <c r="L130">
        <v>4</v>
      </c>
      <c r="M130">
        <v>204</v>
      </c>
      <c r="N130" t="s">
        <v>64</v>
      </c>
      <c r="O130" s="4">
        <v>1.25</v>
      </c>
      <c r="P130" t="s">
        <v>40</v>
      </c>
      <c r="Q130" t="s">
        <v>40</v>
      </c>
      <c r="R130" t="s">
        <v>40</v>
      </c>
      <c r="S130" t="s">
        <v>40</v>
      </c>
      <c r="T130" t="s">
        <v>40</v>
      </c>
      <c r="U130" t="s">
        <v>54</v>
      </c>
      <c r="V130" t="s">
        <v>40</v>
      </c>
      <c r="W130" t="s">
        <v>40</v>
      </c>
    </row>
    <row r="131" spans="1:23" x14ac:dyDescent="0.2">
      <c r="A131" t="s">
        <v>2</v>
      </c>
      <c r="B131">
        <v>13</v>
      </c>
      <c r="C131">
        <v>28</v>
      </c>
      <c r="D131" t="s">
        <v>17</v>
      </c>
      <c r="E131">
        <v>1.8E-3</v>
      </c>
      <c r="F131">
        <v>7.4999999999999993E-5</v>
      </c>
      <c r="G131" s="5">
        <v>1.8E-3</v>
      </c>
      <c r="H131" t="s">
        <v>25</v>
      </c>
      <c r="I131">
        <v>3</v>
      </c>
      <c r="J131" t="s">
        <v>18</v>
      </c>
      <c r="K131" t="s">
        <v>134</v>
      </c>
      <c r="L131">
        <v>30</v>
      </c>
      <c r="M131">
        <v>4</v>
      </c>
      <c r="N131" t="s">
        <v>53</v>
      </c>
      <c r="O131" s="4">
        <v>2.5</v>
      </c>
      <c r="P131">
        <v>0.6</v>
      </c>
      <c r="Q131">
        <v>0.6</v>
      </c>
      <c r="R131" t="str">
        <f>IF(AND(Q131&gt;=0, Q131&lt;=1.6), "low", IF(AND(Q131&gt;1.6, Q131&lt;=3.3), "med", IF(AND(Q131&gt;3.3, Q131&lt;=5), "high", "")))</f>
        <v>low</v>
      </c>
      <c r="S131" t="s">
        <v>56</v>
      </c>
      <c r="T131" t="s">
        <v>56</v>
      </c>
      <c r="U131" t="s">
        <v>55</v>
      </c>
      <c r="V131" t="s">
        <v>40</v>
      </c>
      <c r="W131" t="s">
        <v>40</v>
      </c>
    </row>
    <row r="132" spans="1:23" x14ac:dyDescent="0.2">
      <c r="A132" t="s">
        <v>2</v>
      </c>
      <c r="B132">
        <v>13</v>
      </c>
      <c r="C132">
        <v>29</v>
      </c>
      <c r="D132" t="s">
        <v>17</v>
      </c>
      <c r="E132">
        <v>1.2999999999999999E-3</v>
      </c>
      <c r="F132">
        <v>2.9999999999999997E-4</v>
      </c>
      <c r="G132" s="5">
        <v>1.2999999999999999E-3</v>
      </c>
      <c r="H132" t="s">
        <v>25</v>
      </c>
      <c r="I132">
        <v>3</v>
      </c>
      <c r="J132" t="s">
        <v>18</v>
      </c>
      <c r="K132" t="s">
        <v>134</v>
      </c>
      <c r="L132">
        <v>30</v>
      </c>
      <c r="M132">
        <v>4</v>
      </c>
      <c r="N132" t="s">
        <v>53</v>
      </c>
      <c r="O132" s="4">
        <v>2.5</v>
      </c>
      <c r="P132">
        <v>1.1499999999999999</v>
      </c>
      <c r="Q132">
        <v>1.1499999999999999</v>
      </c>
      <c r="R132" t="str">
        <f>IF(AND(Q132&gt;=0, Q132&lt;=1.6), "low", IF(AND(Q132&gt;1.6, Q132&lt;=3.3), "med", IF(AND(Q132&gt;3.3, Q132&lt;=5), "high", "")))</f>
        <v>low</v>
      </c>
      <c r="S132" t="s">
        <v>57</v>
      </c>
      <c r="T132" t="s">
        <v>57</v>
      </c>
      <c r="U132" t="s">
        <v>55</v>
      </c>
      <c r="V132" t="s">
        <v>40</v>
      </c>
      <c r="W132" t="s">
        <v>40</v>
      </c>
    </row>
    <row r="133" spans="1:23" x14ac:dyDescent="0.2">
      <c r="A133" t="s">
        <v>2</v>
      </c>
      <c r="B133">
        <v>13</v>
      </c>
      <c r="C133">
        <v>30</v>
      </c>
      <c r="D133" t="s">
        <v>17</v>
      </c>
      <c r="E133">
        <v>1.5E-3</v>
      </c>
      <c r="F133">
        <v>1E-4</v>
      </c>
      <c r="G133" s="5">
        <v>1.5E-3</v>
      </c>
      <c r="H133" t="s">
        <v>25</v>
      </c>
      <c r="I133">
        <v>3</v>
      </c>
      <c r="J133" t="s">
        <v>18</v>
      </c>
      <c r="K133" t="s">
        <v>134</v>
      </c>
      <c r="L133">
        <v>30</v>
      </c>
      <c r="M133">
        <v>4</v>
      </c>
      <c r="N133" t="s">
        <v>53</v>
      </c>
      <c r="O133" s="4">
        <v>2.5</v>
      </c>
      <c r="P133">
        <v>1.3</v>
      </c>
      <c r="Q133">
        <v>1.3</v>
      </c>
      <c r="R133" t="str">
        <f>IF(AND(Q133&gt;=0, Q133&lt;=1.6), "low", IF(AND(Q133&gt;1.6, Q133&lt;=3.3), "med", IF(AND(Q133&gt;3.3, Q133&lt;=5), "high", "")))</f>
        <v>low</v>
      </c>
      <c r="S133" t="s">
        <v>58</v>
      </c>
      <c r="T133" t="s">
        <v>58</v>
      </c>
      <c r="U133" t="s">
        <v>55</v>
      </c>
      <c r="V133" t="s">
        <v>40</v>
      </c>
      <c r="W133" t="s">
        <v>40</v>
      </c>
    </row>
    <row r="134" spans="1:23" x14ac:dyDescent="0.2">
      <c r="A134" t="s">
        <v>2</v>
      </c>
      <c r="B134">
        <v>13</v>
      </c>
      <c r="C134">
        <v>31</v>
      </c>
      <c r="D134" t="s">
        <v>17</v>
      </c>
      <c r="E134">
        <v>1.6999999999999999E-3</v>
      </c>
      <c r="F134">
        <v>2.0000000000000001E-4</v>
      </c>
      <c r="G134" s="5">
        <v>1.6999999999999999E-3</v>
      </c>
      <c r="H134" t="s">
        <v>25</v>
      </c>
      <c r="I134">
        <v>3</v>
      </c>
      <c r="J134" t="s">
        <v>18</v>
      </c>
      <c r="K134" t="s">
        <v>134</v>
      </c>
      <c r="L134">
        <v>30</v>
      </c>
      <c r="M134">
        <v>4</v>
      </c>
      <c r="N134" t="s">
        <v>53</v>
      </c>
      <c r="O134" s="4">
        <v>2.5</v>
      </c>
      <c r="P134">
        <v>1.45</v>
      </c>
      <c r="Q134">
        <v>1.45</v>
      </c>
      <c r="R134" t="str">
        <f>IF(AND(Q134&gt;=0, Q134&lt;=1.6), "low", IF(AND(Q134&gt;1.6, Q134&lt;=3.3), "med", IF(AND(Q134&gt;3.3, Q134&lt;=5), "high", "")))</f>
        <v>low</v>
      </c>
      <c r="S134" t="s">
        <v>47</v>
      </c>
      <c r="T134" t="s">
        <v>47</v>
      </c>
      <c r="U134" t="s">
        <v>55</v>
      </c>
      <c r="V134" t="s">
        <v>40</v>
      </c>
      <c r="W134" t="s">
        <v>40</v>
      </c>
    </row>
    <row r="135" spans="1:23" x14ac:dyDescent="0.2">
      <c r="A135" t="s">
        <v>2</v>
      </c>
      <c r="B135">
        <v>13</v>
      </c>
      <c r="C135">
        <v>28</v>
      </c>
      <c r="D135" t="s">
        <v>1</v>
      </c>
      <c r="E135">
        <v>1.6E-2</v>
      </c>
      <c r="F135">
        <v>3.2000000000000002E-3</v>
      </c>
      <c r="G135" s="5">
        <v>1.6E-2</v>
      </c>
      <c r="H135" t="s">
        <v>25</v>
      </c>
      <c r="I135">
        <v>3</v>
      </c>
      <c r="J135" t="s">
        <v>18</v>
      </c>
      <c r="K135" t="s">
        <v>134</v>
      </c>
      <c r="L135">
        <v>30</v>
      </c>
      <c r="M135">
        <v>1</v>
      </c>
      <c r="N135" t="s">
        <v>53</v>
      </c>
      <c r="O135" s="4">
        <v>2.5</v>
      </c>
      <c r="P135">
        <v>0.6</v>
      </c>
      <c r="Q135">
        <v>0.6</v>
      </c>
      <c r="R135" t="str">
        <f>IF(AND(Q135&gt;=0, Q135&lt;=1.6), "low", IF(AND(Q135&gt;1.6, Q135&lt;=3.3), "med", IF(AND(Q135&gt;3.3, Q135&lt;=5), "high", "")))</f>
        <v>low</v>
      </c>
      <c r="S135" t="s">
        <v>56</v>
      </c>
      <c r="T135" t="s">
        <v>56</v>
      </c>
      <c r="U135" t="s">
        <v>54</v>
      </c>
      <c r="V135" t="s">
        <v>59</v>
      </c>
      <c r="W135" t="s">
        <v>120</v>
      </c>
    </row>
    <row r="136" spans="1:23" x14ac:dyDescent="0.2">
      <c r="A136" t="s">
        <v>2</v>
      </c>
      <c r="B136">
        <v>13</v>
      </c>
      <c r="C136">
        <v>28</v>
      </c>
      <c r="D136" t="s">
        <v>1</v>
      </c>
      <c r="E136">
        <v>1.7999999999999999E-2</v>
      </c>
      <c r="F136">
        <v>3.2499999999999999E-3</v>
      </c>
      <c r="G136" s="5">
        <v>1.7999999999999999E-2</v>
      </c>
      <c r="H136" t="s">
        <v>25</v>
      </c>
      <c r="I136">
        <v>3</v>
      </c>
      <c r="J136" t="s">
        <v>18</v>
      </c>
      <c r="K136" t="s">
        <v>134</v>
      </c>
      <c r="L136">
        <v>30</v>
      </c>
      <c r="M136">
        <v>1</v>
      </c>
      <c r="N136" t="s">
        <v>53</v>
      </c>
      <c r="O136" s="4">
        <v>2.5</v>
      </c>
      <c r="P136">
        <v>0.6</v>
      </c>
      <c r="Q136">
        <v>0.6</v>
      </c>
      <c r="R136" t="str">
        <f>IF(AND(Q136&gt;=0, Q136&lt;=1.6), "low", IF(AND(Q136&gt;1.6, Q136&lt;=3.3), "med", IF(AND(Q136&gt;3.3, Q136&lt;=5), "high", "")))</f>
        <v>low</v>
      </c>
      <c r="S136" t="s">
        <v>56</v>
      </c>
      <c r="T136" t="s">
        <v>56</v>
      </c>
      <c r="U136" t="s">
        <v>54</v>
      </c>
      <c r="V136" t="s">
        <v>60</v>
      </c>
      <c r="W136" t="s">
        <v>121</v>
      </c>
    </row>
    <row r="137" spans="1:23" x14ac:dyDescent="0.2">
      <c r="A137" t="s">
        <v>2</v>
      </c>
      <c r="B137">
        <v>13</v>
      </c>
      <c r="C137">
        <v>28</v>
      </c>
      <c r="D137" t="s">
        <v>1</v>
      </c>
      <c r="E137">
        <v>0.02</v>
      </c>
      <c r="F137">
        <v>3.2499999999999999E-3</v>
      </c>
      <c r="G137" s="5">
        <v>0.02</v>
      </c>
      <c r="H137" t="s">
        <v>25</v>
      </c>
      <c r="I137">
        <v>3</v>
      </c>
      <c r="J137" t="s">
        <v>18</v>
      </c>
      <c r="K137" t="s">
        <v>134</v>
      </c>
      <c r="L137">
        <v>30</v>
      </c>
      <c r="M137">
        <v>1</v>
      </c>
      <c r="N137" t="s">
        <v>53</v>
      </c>
      <c r="O137" s="4">
        <v>2.5</v>
      </c>
      <c r="P137">
        <v>0.6</v>
      </c>
      <c r="Q137">
        <v>0.6</v>
      </c>
      <c r="R137" t="str">
        <f>IF(AND(Q137&gt;=0, Q137&lt;=1.6), "low", IF(AND(Q137&gt;1.6, Q137&lt;=3.3), "med", IF(AND(Q137&gt;3.3, Q137&lt;=5), "high", "")))</f>
        <v>low</v>
      </c>
      <c r="S137" t="s">
        <v>56</v>
      </c>
      <c r="T137" t="s">
        <v>56</v>
      </c>
      <c r="U137" t="s">
        <v>54</v>
      </c>
      <c r="V137" t="s">
        <v>63</v>
      </c>
      <c r="W137" t="s">
        <v>117</v>
      </c>
    </row>
    <row r="138" spans="1:23" x14ac:dyDescent="0.2">
      <c r="A138" t="s">
        <v>2</v>
      </c>
      <c r="B138">
        <v>13</v>
      </c>
      <c r="C138">
        <v>28</v>
      </c>
      <c r="D138" t="s">
        <v>1</v>
      </c>
      <c r="E138">
        <v>8.0000000000000002E-3</v>
      </c>
      <c r="F138">
        <v>3.2499999999999999E-3</v>
      </c>
      <c r="G138" s="5">
        <v>8.0000000000000002E-3</v>
      </c>
      <c r="H138" t="s">
        <v>25</v>
      </c>
      <c r="I138">
        <v>3</v>
      </c>
      <c r="J138" t="s">
        <v>18</v>
      </c>
      <c r="K138" t="s">
        <v>134</v>
      </c>
      <c r="L138">
        <v>30</v>
      </c>
      <c r="M138">
        <v>1</v>
      </c>
      <c r="N138" t="s">
        <v>53</v>
      </c>
      <c r="O138" s="4">
        <v>2.5</v>
      </c>
      <c r="P138">
        <v>0.6</v>
      </c>
      <c r="Q138">
        <v>0.6</v>
      </c>
      <c r="R138" t="str">
        <f>IF(AND(Q138&gt;=0, Q138&lt;=1.6), "low", IF(AND(Q138&gt;1.6, Q138&lt;=3.3), "med", IF(AND(Q138&gt;3.3, Q138&lt;=5), "high", "")))</f>
        <v>low</v>
      </c>
      <c r="S138" t="s">
        <v>56</v>
      </c>
      <c r="T138" t="s">
        <v>56</v>
      </c>
      <c r="U138" t="s">
        <v>54</v>
      </c>
      <c r="V138" t="s">
        <v>62</v>
      </c>
      <c r="W138" t="s">
        <v>116</v>
      </c>
    </row>
    <row r="139" spans="1:23" x14ac:dyDescent="0.2">
      <c r="A139" t="s">
        <v>2</v>
      </c>
      <c r="B139">
        <v>13</v>
      </c>
      <c r="C139">
        <v>28</v>
      </c>
      <c r="D139" t="s">
        <v>1</v>
      </c>
      <c r="E139">
        <v>1.2999999999999999E-2</v>
      </c>
      <c r="F139">
        <v>3.2499999999999999E-3</v>
      </c>
      <c r="G139" s="5">
        <v>1.2999999999999999E-2</v>
      </c>
      <c r="H139" t="s">
        <v>25</v>
      </c>
      <c r="I139">
        <v>3</v>
      </c>
      <c r="J139" t="s">
        <v>18</v>
      </c>
      <c r="K139" t="s">
        <v>134</v>
      </c>
      <c r="L139">
        <v>30</v>
      </c>
      <c r="M139">
        <v>1</v>
      </c>
      <c r="N139" t="s">
        <v>53</v>
      </c>
      <c r="O139" s="4">
        <v>2.5</v>
      </c>
      <c r="P139">
        <v>0.6</v>
      </c>
      <c r="Q139">
        <v>0.6</v>
      </c>
      <c r="R139" t="str">
        <f>IF(AND(Q139&gt;=0, Q139&lt;=1.6), "low", IF(AND(Q139&gt;1.6, Q139&lt;=3.3), "med", IF(AND(Q139&gt;3.3, Q139&lt;=5), "high", "")))</f>
        <v>low</v>
      </c>
      <c r="S139" t="s">
        <v>56</v>
      </c>
      <c r="T139" t="s">
        <v>56</v>
      </c>
      <c r="U139" t="s">
        <v>54</v>
      </c>
      <c r="V139" t="s">
        <v>43</v>
      </c>
      <c r="W139" t="s">
        <v>115</v>
      </c>
    </row>
    <row r="140" spans="1:23" x14ac:dyDescent="0.2">
      <c r="A140" t="s">
        <v>2</v>
      </c>
      <c r="B140">
        <v>13</v>
      </c>
      <c r="C140">
        <v>28</v>
      </c>
      <c r="D140" t="s">
        <v>1</v>
      </c>
      <c r="E140">
        <v>3.5000000000000003E-2</v>
      </c>
      <c r="F140">
        <v>5.0000000000000001E-3</v>
      </c>
      <c r="G140" s="5">
        <v>3.5000000000000003E-2</v>
      </c>
      <c r="H140" t="s">
        <v>25</v>
      </c>
      <c r="I140">
        <v>3</v>
      </c>
      <c r="J140" t="s">
        <v>18</v>
      </c>
      <c r="K140" t="s">
        <v>134</v>
      </c>
      <c r="L140">
        <v>30</v>
      </c>
      <c r="M140">
        <v>1</v>
      </c>
      <c r="N140" t="s">
        <v>53</v>
      </c>
      <c r="O140" s="4">
        <v>2.5</v>
      </c>
      <c r="P140">
        <v>0.6</v>
      </c>
      <c r="Q140">
        <v>0.6</v>
      </c>
      <c r="R140" t="str">
        <f>IF(AND(Q140&gt;=0, Q140&lt;=1.6), "low", IF(AND(Q140&gt;1.6, Q140&lt;=3.3), "med", IF(AND(Q140&gt;3.3, Q140&lt;=5), "high", "")))</f>
        <v>low</v>
      </c>
      <c r="S140" t="s">
        <v>56</v>
      </c>
      <c r="T140" t="s">
        <v>56</v>
      </c>
      <c r="U140" t="s">
        <v>54</v>
      </c>
      <c r="V140" t="s">
        <v>61</v>
      </c>
      <c r="W140" t="s">
        <v>119</v>
      </c>
    </row>
    <row r="141" spans="1:23" x14ac:dyDescent="0.2">
      <c r="A141" t="s">
        <v>2</v>
      </c>
      <c r="B141">
        <v>13</v>
      </c>
      <c r="C141">
        <v>29</v>
      </c>
      <c r="D141" t="s">
        <v>1</v>
      </c>
      <c r="E141">
        <v>0.02</v>
      </c>
      <c r="F141">
        <v>0.01</v>
      </c>
      <c r="G141" s="5">
        <v>0.02</v>
      </c>
      <c r="H141" t="s">
        <v>25</v>
      </c>
      <c r="I141">
        <v>3</v>
      </c>
      <c r="J141" t="s">
        <v>18</v>
      </c>
      <c r="K141" t="s">
        <v>134</v>
      </c>
      <c r="L141">
        <v>30</v>
      </c>
      <c r="M141">
        <v>1</v>
      </c>
      <c r="N141" t="s">
        <v>53</v>
      </c>
      <c r="O141" s="4">
        <v>2.5</v>
      </c>
      <c r="P141">
        <v>1.1499999999999999</v>
      </c>
      <c r="Q141">
        <v>1.1499999999999999</v>
      </c>
      <c r="R141" t="str">
        <f>IF(AND(Q141&gt;=0, Q141&lt;=1.6), "low", IF(AND(Q141&gt;1.6, Q141&lt;=3.3), "med", IF(AND(Q141&gt;3.3, Q141&lt;=5), "high", "")))</f>
        <v>low</v>
      </c>
      <c r="S141" t="s">
        <v>57</v>
      </c>
      <c r="T141" t="s">
        <v>57</v>
      </c>
      <c r="U141" t="s">
        <v>54</v>
      </c>
      <c r="V141" t="s">
        <v>59</v>
      </c>
      <c r="W141" t="s">
        <v>120</v>
      </c>
    </row>
    <row r="142" spans="1:23" x14ac:dyDescent="0.2">
      <c r="A142" t="s">
        <v>2</v>
      </c>
      <c r="B142">
        <v>13</v>
      </c>
      <c r="C142">
        <v>29</v>
      </c>
      <c r="D142" t="s">
        <v>1</v>
      </c>
      <c r="E142">
        <v>1.7999999999999999E-2</v>
      </c>
      <c r="F142">
        <v>1.2E-2</v>
      </c>
      <c r="G142" s="5">
        <v>1.7999999999999999E-2</v>
      </c>
      <c r="H142" t="s">
        <v>25</v>
      </c>
      <c r="I142">
        <v>3</v>
      </c>
      <c r="J142" t="s">
        <v>18</v>
      </c>
      <c r="K142" t="s">
        <v>134</v>
      </c>
      <c r="L142">
        <v>30</v>
      </c>
      <c r="M142">
        <v>1</v>
      </c>
      <c r="N142" t="s">
        <v>53</v>
      </c>
      <c r="O142" s="4">
        <v>2.5</v>
      </c>
      <c r="P142">
        <v>1.1499999999999999</v>
      </c>
      <c r="Q142">
        <v>1.1499999999999999</v>
      </c>
      <c r="R142" t="str">
        <f>IF(AND(Q142&gt;=0, Q142&lt;=1.6), "low", IF(AND(Q142&gt;1.6, Q142&lt;=3.3), "med", IF(AND(Q142&gt;3.3, Q142&lt;=5), "high", "")))</f>
        <v>low</v>
      </c>
      <c r="S142" t="s">
        <v>57</v>
      </c>
      <c r="T142" t="s">
        <v>57</v>
      </c>
      <c r="U142" t="s">
        <v>54</v>
      </c>
      <c r="V142" t="s">
        <v>60</v>
      </c>
      <c r="W142" t="s">
        <v>121</v>
      </c>
    </row>
    <row r="143" spans="1:23" x14ac:dyDescent="0.2">
      <c r="A143" t="s">
        <v>2</v>
      </c>
      <c r="B143">
        <v>13</v>
      </c>
      <c r="C143">
        <v>29</v>
      </c>
      <c r="D143" t="s">
        <v>1</v>
      </c>
      <c r="E143">
        <v>2.5000000000000001E-2</v>
      </c>
      <c r="F143">
        <v>1.2999999999999999E-2</v>
      </c>
      <c r="G143" s="5">
        <v>2.5000000000000001E-2</v>
      </c>
      <c r="H143" t="s">
        <v>25</v>
      </c>
      <c r="I143">
        <v>3</v>
      </c>
      <c r="J143" t="s">
        <v>18</v>
      </c>
      <c r="K143" t="s">
        <v>134</v>
      </c>
      <c r="L143">
        <v>30</v>
      </c>
      <c r="M143">
        <v>1</v>
      </c>
      <c r="N143" t="s">
        <v>53</v>
      </c>
      <c r="O143" s="4">
        <v>2.5</v>
      </c>
      <c r="P143">
        <v>1.1499999999999999</v>
      </c>
      <c r="Q143">
        <v>1.1499999999999999</v>
      </c>
      <c r="R143" t="str">
        <f>IF(AND(Q143&gt;=0, Q143&lt;=1.6), "low", IF(AND(Q143&gt;1.6, Q143&lt;=3.3), "med", IF(AND(Q143&gt;3.3, Q143&lt;=5), "high", "")))</f>
        <v>low</v>
      </c>
      <c r="S143" t="s">
        <v>57</v>
      </c>
      <c r="T143" t="s">
        <v>57</v>
      </c>
      <c r="U143" t="s">
        <v>54</v>
      </c>
      <c r="V143" t="s">
        <v>63</v>
      </c>
      <c r="W143" t="s">
        <v>117</v>
      </c>
    </row>
    <row r="144" spans="1:23" x14ac:dyDescent="0.2">
      <c r="A144" t="s">
        <v>2</v>
      </c>
      <c r="B144">
        <v>13</v>
      </c>
      <c r="C144">
        <v>29</v>
      </c>
      <c r="D144" t="s">
        <v>1</v>
      </c>
      <c r="E144">
        <v>4.0000000000000001E-3</v>
      </c>
      <c r="F144">
        <v>1.2999999999999999E-2</v>
      </c>
      <c r="G144" s="5">
        <v>4.0000000000000001E-3</v>
      </c>
      <c r="H144" t="s">
        <v>25</v>
      </c>
      <c r="I144">
        <v>3</v>
      </c>
      <c r="J144" t="s">
        <v>18</v>
      </c>
      <c r="K144" t="s">
        <v>134</v>
      </c>
      <c r="L144">
        <v>30</v>
      </c>
      <c r="M144">
        <v>1</v>
      </c>
      <c r="N144" t="s">
        <v>53</v>
      </c>
      <c r="O144" s="4">
        <v>2.5</v>
      </c>
      <c r="P144">
        <v>1.1499999999999999</v>
      </c>
      <c r="Q144">
        <v>1.1499999999999999</v>
      </c>
      <c r="R144" t="str">
        <f>IF(AND(Q144&gt;=0, Q144&lt;=1.6), "low", IF(AND(Q144&gt;1.6, Q144&lt;=3.3), "med", IF(AND(Q144&gt;3.3, Q144&lt;=5), "high", "")))</f>
        <v>low</v>
      </c>
      <c r="S144" t="s">
        <v>57</v>
      </c>
      <c r="T144" t="s">
        <v>57</v>
      </c>
      <c r="U144" t="s">
        <v>54</v>
      </c>
      <c r="V144" t="s">
        <v>62</v>
      </c>
      <c r="W144" t="s">
        <v>116</v>
      </c>
    </row>
    <row r="145" spans="1:23" x14ac:dyDescent="0.2">
      <c r="A145" t="s">
        <v>2</v>
      </c>
      <c r="B145">
        <v>13</v>
      </c>
      <c r="C145">
        <v>29</v>
      </c>
      <c r="D145" t="s">
        <v>1</v>
      </c>
      <c r="E145">
        <v>0.01</v>
      </c>
      <c r="F145">
        <v>0.01</v>
      </c>
      <c r="G145" s="5">
        <v>0.01</v>
      </c>
      <c r="H145" t="s">
        <v>25</v>
      </c>
      <c r="I145">
        <v>3</v>
      </c>
      <c r="J145" t="s">
        <v>18</v>
      </c>
      <c r="K145" t="s">
        <v>134</v>
      </c>
      <c r="L145">
        <v>30</v>
      </c>
      <c r="M145">
        <v>1</v>
      </c>
      <c r="N145" t="s">
        <v>53</v>
      </c>
      <c r="O145" s="4">
        <v>2.5</v>
      </c>
      <c r="P145">
        <v>1.1499999999999999</v>
      </c>
      <c r="Q145">
        <v>1.1499999999999999</v>
      </c>
      <c r="R145" t="str">
        <f>IF(AND(Q145&gt;=0, Q145&lt;=1.6), "low", IF(AND(Q145&gt;1.6, Q145&lt;=3.3), "med", IF(AND(Q145&gt;3.3, Q145&lt;=5), "high", "")))</f>
        <v>low</v>
      </c>
      <c r="S145" t="s">
        <v>57</v>
      </c>
      <c r="T145" t="s">
        <v>57</v>
      </c>
      <c r="U145" t="s">
        <v>54</v>
      </c>
      <c r="V145" t="s">
        <v>43</v>
      </c>
      <c r="W145" t="s">
        <v>115</v>
      </c>
    </row>
    <row r="146" spans="1:23" x14ac:dyDescent="0.2">
      <c r="A146" t="s">
        <v>2</v>
      </c>
      <c r="B146">
        <v>13</v>
      </c>
      <c r="C146">
        <v>29</v>
      </c>
      <c r="D146" t="s">
        <v>1</v>
      </c>
      <c r="E146">
        <v>1.4999999999999999E-2</v>
      </c>
      <c r="F146">
        <v>9.300000000000001E-3</v>
      </c>
      <c r="G146" s="5">
        <v>1.4999999999999999E-2</v>
      </c>
      <c r="H146" t="s">
        <v>25</v>
      </c>
      <c r="I146">
        <v>3</v>
      </c>
      <c r="J146" t="s">
        <v>18</v>
      </c>
      <c r="K146" t="s">
        <v>134</v>
      </c>
      <c r="L146">
        <v>30</v>
      </c>
      <c r="M146">
        <v>1</v>
      </c>
      <c r="N146" t="s">
        <v>53</v>
      </c>
      <c r="O146" s="4">
        <v>2.5</v>
      </c>
      <c r="P146">
        <v>1.1499999999999999</v>
      </c>
      <c r="Q146">
        <v>1.1499999999999999</v>
      </c>
      <c r="R146" t="str">
        <f>IF(AND(Q146&gt;=0, Q146&lt;=1.6), "low", IF(AND(Q146&gt;1.6, Q146&lt;=3.3), "med", IF(AND(Q146&gt;3.3, Q146&lt;=5), "high", "")))</f>
        <v>low</v>
      </c>
      <c r="S146" t="s">
        <v>57</v>
      </c>
      <c r="T146" t="s">
        <v>57</v>
      </c>
      <c r="U146" t="s">
        <v>54</v>
      </c>
      <c r="V146" t="s">
        <v>61</v>
      </c>
      <c r="W146" t="s">
        <v>119</v>
      </c>
    </row>
    <row r="147" spans="1:23" x14ac:dyDescent="0.2">
      <c r="A147" t="s">
        <v>2</v>
      </c>
      <c r="B147">
        <v>13</v>
      </c>
      <c r="C147">
        <v>30</v>
      </c>
      <c r="D147" t="s">
        <v>1</v>
      </c>
      <c r="E147">
        <v>0.04</v>
      </c>
      <c r="F147">
        <v>5.0000000000000001E-3</v>
      </c>
      <c r="G147" s="5">
        <v>0.04</v>
      </c>
      <c r="H147" t="s">
        <v>25</v>
      </c>
      <c r="I147">
        <v>3</v>
      </c>
      <c r="J147" t="s">
        <v>18</v>
      </c>
      <c r="K147" t="s">
        <v>134</v>
      </c>
      <c r="L147">
        <v>30</v>
      </c>
      <c r="M147">
        <v>1</v>
      </c>
      <c r="N147" t="s">
        <v>53</v>
      </c>
      <c r="O147" s="4">
        <v>2.5</v>
      </c>
      <c r="P147">
        <v>1.3</v>
      </c>
      <c r="Q147">
        <v>1.3</v>
      </c>
      <c r="R147" t="str">
        <f>IF(AND(Q147&gt;=0, Q147&lt;=1.6), "low", IF(AND(Q147&gt;1.6, Q147&lt;=3.3), "med", IF(AND(Q147&gt;3.3, Q147&lt;=5), "high", "")))</f>
        <v>low</v>
      </c>
      <c r="S147" t="s">
        <v>58</v>
      </c>
      <c r="T147" t="s">
        <v>58</v>
      </c>
      <c r="U147" t="s">
        <v>54</v>
      </c>
      <c r="V147" t="s">
        <v>59</v>
      </c>
      <c r="W147" t="s">
        <v>120</v>
      </c>
    </row>
    <row r="148" spans="1:23" x14ac:dyDescent="0.2">
      <c r="A148" t="s">
        <v>2</v>
      </c>
      <c r="B148">
        <v>13</v>
      </c>
      <c r="C148">
        <v>30</v>
      </c>
      <c r="D148" t="s">
        <v>1</v>
      </c>
      <c r="E148">
        <v>0.04</v>
      </c>
      <c r="F148">
        <v>5.0000000000000001E-3</v>
      </c>
      <c r="G148" s="5">
        <v>0.04</v>
      </c>
      <c r="H148" t="s">
        <v>25</v>
      </c>
      <c r="I148">
        <v>3</v>
      </c>
      <c r="J148" t="s">
        <v>18</v>
      </c>
      <c r="K148" t="s">
        <v>134</v>
      </c>
      <c r="L148">
        <v>30</v>
      </c>
      <c r="M148">
        <v>1</v>
      </c>
      <c r="N148" t="s">
        <v>53</v>
      </c>
      <c r="O148" s="4">
        <v>2.5</v>
      </c>
      <c r="P148">
        <v>1.3</v>
      </c>
      <c r="Q148">
        <v>1.3</v>
      </c>
      <c r="R148" t="str">
        <f>IF(AND(Q148&gt;=0, Q148&lt;=1.6), "low", IF(AND(Q148&gt;1.6, Q148&lt;=3.3), "med", IF(AND(Q148&gt;3.3, Q148&lt;=5), "high", "")))</f>
        <v>low</v>
      </c>
      <c r="S148" t="s">
        <v>58</v>
      </c>
      <c r="T148" t="s">
        <v>58</v>
      </c>
      <c r="U148" t="s">
        <v>54</v>
      </c>
      <c r="V148" t="s">
        <v>60</v>
      </c>
      <c r="W148" t="s">
        <v>121</v>
      </c>
    </row>
    <row r="149" spans="1:23" x14ac:dyDescent="0.2">
      <c r="A149" t="s">
        <v>2</v>
      </c>
      <c r="B149">
        <v>13</v>
      </c>
      <c r="C149">
        <v>30</v>
      </c>
      <c r="D149" t="s">
        <v>1</v>
      </c>
      <c r="E149">
        <v>0.04</v>
      </c>
      <c r="F149">
        <v>8.0000000000000002E-3</v>
      </c>
      <c r="G149" s="5">
        <v>0.04</v>
      </c>
      <c r="H149" t="s">
        <v>25</v>
      </c>
      <c r="I149">
        <v>3</v>
      </c>
      <c r="J149" t="s">
        <v>18</v>
      </c>
      <c r="K149" t="s">
        <v>134</v>
      </c>
      <c r="L149">
        <v>30</v>
      </c>
      <c r="M149">
        <v>1</v>
      </c>
      <c r="N149" t="s">
        <v>53</v>
      </c>
      <c r="O149" s="4">
        <v>2.5</v>
      </c>
      <c r="P149">
        <v>1.3</v>
      </c>
      <c r="Q149">
        <v>1.3</v>
      </c>
      <c r="R149" t="str">
        <f>IF(AND(Q149&gt;=0, Q149&lt;=1.6), "low", IF(AND(Q149&gt;1.6, Q149&lt;=3.3), "med", IF(AND(Q149&gt;3.3, Q149&lt;=5), "high", "")))</f>
        <v>low</v>
      </c>
      <c r="S149" t="s">
        <v>58</v>
      </c>
      <c r="T149" t="s">
        <v>58</v>
      </c>
      <c r="U149" t="s">
        <v>54</v>
      </c>
      <c r="V149" t="s">
        <v>63</v>
      </c>
      <c r="W149" t="s">
        <v>117</v>
      </c>
    </row>
    <row r="150" spans="1:23" x14ac:dyDescent="0.2">
      <c r="A150" t="s">
        <v>2</v>
      </c>
      <c r="B150">
        <v>13</v>
      </c>
      <c r="C150">
        <v>30</v>
      </c>
      <c r="D150" t="s">
        <v>1</v>
      </c>
      <c r="E150">
        <v>2.5000000000000001E-2</v>
      </c>
      <c r="F150">
        <v>5.0000000000000001E-3</v>
      </c>
      <c r="G150" s="5">
        <v>2.5000000000000001E-2</v>
      </c>
      <c r="H150" t="s">
        <v>25</v>
      </c>
      <c r="I150">
        <v>3</v>
      </c>
      <c r="J150" t="s">
        <v>18</v>
      </c>
      <c r="K150" t="s">
        <v>134</v>
      </c>
      <c r="L150">
        <v>30</v>
      </c>
      <c r="M150">
        <v>1</v>
      </c>
      <c r="N150" t="s">
        <v>53</v>
      </c>
      <c r="O150" s="4">
        <v>2.5</v>
      </c>
      <c r="P150">
        <v>1.3</v>
      </c>
      <c r="Q150">
        <v>1.3</v>
      </c>
      <c r="R150" t="str">
        <f>IF(AND(Q150&gt;=0, Q150&lt;=1.6), "low", IF(AND(Q150&gt;1.6, Q150&lt;=3.3), "med", IF(AND(Q150&gt;3.3, Q150&lt;=5), "high", "")))</f>
        <v>low</v>
      </c>
      <c r="S150" t="s">
        <v>58</v>
      </c>
      <c r="T150" t="s">
        <v>58</v>
      </c>
      <c r="U150" t="s">
        <v>54</v>
      </c>
      <c r="V150" t="s">
        <v>62</v>
      </c>
      <c r="W150" t="s">
        <v>116</v>
      </c>
    </row>
    <row r="151" spans="1:23" x14ac:dyDescent="0.2">
      <c r="A151" t="s">
        <v>2</v>
      </c>
      <c r="B151">
        <v>13</v>
      </c>
      <c r="C151">
        <v>30</v>
      </c>
      <c r="D151" t="s">
        <v>1</v>
      </c>
      <c r="E151">
        <v>5.5E-2</v>
      </c>
      <c r="F151">
        <v>5.0000000000000001E-3</v>
      </c>
      <c r="G151" s="5">
        <v>5.5E-2</v>
      </c>
      <c r="H151" t="s">
        <v>25</v>
      </c>
      <c r="I151">
        <v>3</v>
      </c>
      <c r="J151" t="s">
        <v>18</v>
      </c>
      <c r="K151" t="s">
        <v>134</v>
      </c>
      <c r="L151">
        <v>30</v>
      </c>
      <c r="M151">
        <v>1</v>
      </c>
      <c r="N151" t="s">
        <v>53</v>
      </c>
      <c r="O151" s="4">
        <v>2.5</v>
      </c>
      <c r="P151">
        <v>1.3</v>
      </c>
      <c r="Q151">
        <v>1.3</v>
      </c>
      <c r="R151" t="str">
        <f>IF(AND(Q151&gt;=0, Q151&lt;=1.6), "low", IF(AND(Q151&gt;1.6, Q151&lt;=3.3), "med", IF(AND(Q151&gt;3.3, Q151&lt;=5), "high", "")))</f>
        <v>low</v>
      </c>
      <c r="S151" t="s">
        <v>58</v>
      </c>
      <c r="T151" t="s">
        <v>58</v>
      </c>
      <c r="U151" t="s">
        <v>54</v>
      </c>
      <c r="V151" t="s">
        <v>43</v>
      </c>
      <c r="W151" t="s">
        <v>115</v>
      </c>
    </row>
    <row r="152" spans="1:23" x14ac:dyDescent="0.2">
      <c r="A152" t="s">
        <v>2</v>
      </c>
      <c r="B152">
        <v>13</v>
      </c>
      <c r="C152">
        <v>30</v>
      </c>
      <c r="D152" t="s">
        <v>1</v>
      </c>
      <c r="E152">
        <v>0.1</v>
      </c>
      <c r="F152">
        <v>8.0000000000000002E-3</v>
      </c>
      <c r="G152" s="5">
        <v>0.1</v>
      </c>
      <c r="H152" t="s">
        <v>25</v>
      </c>
      <c r="I152">
        <v>3</v>
      </c>
      <c r="J152" t="s">
        <v>18</v>
      </c>
      <c r="K152" t="s">
        <v>134</v>
      </c>
      <c r="L152">
        <v>30</v>
      </c>
      <c r="M152">
        <v>1</v>
      </c>
      <c r="N152" t="s">
        <v>53</v>
      </c>
      <c r="O152" s="4">
        <v>2.5</v>
      </c>
      <c r="P152">
        <v>1.3</v>
      </c>
      <c r="Q152">
        <v>1.3</v>
      </c>
      <c r="R152" t="str">
        <f>IF(AND(Q152&gt;=0, Q152&lt;=1.6), "low", IF(AND(Q152&gt;1.6, Q152&lt;=3.3), "med", IF(AND(Q152&gt;3.3, Q152&lt;=5), "high", "")))</f>
        <v>low</v>
      </c>
      <c r="S152" t="s">
        <v>58</v>
      </c>
      <c r="T152" t="s">
        <v>58</v>
      </c>
      <c r="U152" t="s">
        <v>54</v>
      </c>
      <c r="V152" t="s">
        <v>61</v>
      </c>
      <c r="W152" t="s">
        <v>119</v>
      </c>
    </row>
    <row r="153" spans="1:23" x14ac:dyDescent="0.2">
      <c r="A153" t="s">
        <v>2</v>
      </c>
      <c r="B153">
        <v>13</v>
      </c>
      <c r="C153">
        <v>31</v>
      </c>
      <c r="D153" t="s">
        <v>1</v>
      </c>
      <c r="E153">
        <v>7.4999999999999997E-2</v>
      </c>
      <c r="F153">
        <v>5.0000000000000001E-3</v>
      </c>
      <c r="G153" s="5">
        <v>7.4999999999999997E-2</v>
      </c>
      <c r="H153" t="s">
        <v>25</v>
      </c>
      <c r="I153">
        <v>3</v>
      </c>
      <c r="J153" t="s">
        <v>18</v>
      </c>
      <c r="K153" t="s">
        <v>134</v>
      </c>
      <c r="L153">
        <v>30</v>
      </c>
      <c r="M153">
        <v>1</v>
      </c>
      <c r="N153" t="s">
        <v>53</v>
      </c>
      <c r="O153" s="4">
        <v>2.5</v>
      </c>
      <c r="P153">
        <v>1.45</v>
      </c>
      <c r="Q153">
        <v>1.45</v>
      </c>
      <c r="R153" t="str">
        <f>IF(AND(Q153&gt;=0, Q153&lt;=1.6), "low", IF(AND(Q153&gt;1.6, Q153&lt;=3.3), "med", IF(AND(Q153&gt;3.3, Q153&lt;=5), "high", "")))</f>
        <v>low</v>
      </c>
      <c r="S153" t="s">
        <v>47</v>
      </c>
      <c r="T153" t="s">
        <v>47</v>
      </c>
      <c r="U153" t="s">
        <v>54</v>
      </c>
      <c r="V153" t="s">
        <v>59</v>
      </c>
      <c r="W153" t="s">
        <v>120</v>
      </c>
    </row>
    <row r="154" spans="1:23" x14ac:dyDescent="0.2">
      <c r="A154" t="s">
        <v>2</v>
      </c>
      <c r="B154">
        <v>13</v>
      </c>
      <c r="C154">
        <v>31</v>
      </c>
      <c r="D154" t="s">
        <v>1</v>
      </c>
      <c r="E154">
        <v>7.0000000000000007E-2</v>
      </c>
      <c r="F154">
        <v>5.0000000000000001E-3</v>
      </c>
      <c r="G154" s="5">
        <v>7.0000000000000007E-2</v>
      </c>
      <c r="H154" t="s">
        <v>25</v>
      </c>
      <c r="I154">
        <v>3</v>
      </c>
      <c r="J154" t="s">
        <v>18</v>
      </c>
      <c r="K154" t="s">
        <v>134</v>
      </c>
      <c r="L154">
        <v>30</v>
      </c>
      <c r="M154">
        <v>1</v>
      </c>
      <c r="N154" t="s">
        <v>53</v>
      </c>
      <c r="O154" s="4">
        <v>2.5</v>
      </c>
      <c r="P154">
        <v>1.45</v>
      </c>
      <c r="Q154">
        <v>1.45</v>
      </c>
      <c r="R154" t="str">
        <f>IF(AND(Q154&gt;=0, Q154&lt;=1.6), "low", IF(AND(Q154&gt;1.6, Q154&lt;=3.3), "med", IF(AND(Q154&gt;3.3, Q154&lt;=5), "high", "")))</f>
        <v>low</v>
      </c>
      <c r="S154" t="s">
        <v>47</v>
      </c>
      <c r="T154" t="s">
        <v>47</v>
      </c>
      <c r="U154" t="s">
        <v>54</v>
      </c>
      <c r="V154" t="s">
        <v>60</v>
      </c>
      <c r="W154" t="s">
        <v>121</v>
      </c>
    </row>
    <row r="155" spans="1:23" x14ac:dyDescent="0.2">
      <c r="A155" t="s">
        <v>2</v>
      </c>
      <c r="B155">
        <v>13</v>
      </c>
      <c r="C155">
        <v>31</v>
      </c>
      <c r="D155" t="s">
        <v>1</v>
      </c>
      <c r="E155">
        <v>0.05</v>
      </c>
      <c r="F155">
        <v>7.0000000000000001E-3</v>
      </c>
      <c r="G155" s="5">
        <v>0.05</v>
      </c>
      <c r="H155" t="s">
        <v>25</v>
      </c>
      <c r="I155">
        <v>3</v>
      </c>
      <c r="J155" t="s">
        <v>18</v>
      </c>
      <c r="K155" t="s">
        <v>134</v>
      </c>
      <c r="L155">
        <v>30</v>
      </c>
      <c r="M155">
        <v>1</v>
      </c>
      <c r="N155" t="s">
        <v>53</v>
      </c>
      <c r="O155" s="4">
        <v>2.5</v>
      </c>
      <c r="P155">
        <v>1.45</v>
      </c>
      <c r="Q155">
        <v>1.45</v>
      </c>
      <c r="R155" t="str">
        <f>IF(AND(Q155&gt;=0, Q155&lt;=1.6), "low", IF(AND(Q155&gt;1.6, Q155&lt;=3.3), "med", IF(AND(Q155&gt;3.3, Q155&lt;=5), "high", "")))</f>
        <v>low</v>
      </c>
      <c r="S155" t="s">
        <v>47</v>
      </c>
      <c r="T155" t="s">
        <v>47</v>
      </c>
      <c r="U155" t="s">
        <v>54</v>
      </c>
      <c r="V155" t="s">
        <v>63</v>
      </c>
      <c r="W155" t="s">
        <v>117</v>
      </c>
    </row>
    <row r="156" spans="1:23" x14ac:dyDescent="0.2">
      <c r="A156" t="s">
        <v>2</v>
      </c>
      <c r="B156">
        <v>13</v>
      </c>
      <c r="C156">
        <v>31</v>
      </c>
      <c r="D156" t="s">
        <v>1</v>
      </c>
      <c r="E156">
        <v>0.05</v>
      </c>
      <c r="F156">
        <v>5.0000000000000001E-3</v>
      </c>
      <c r="G156" s="5">
        <v>0.05</v>
      </c>
      <c r="H156" t="s">
        <v>25</v>
      </c>
      <c r="I156">
        <v>3</v>
      </c>
      <c r="J156" t="s">
        <v>18</v>
      </c>
      <c r="K156" t="s">
        <v>134</v>
      </c>
      <c r="L156">
        <v>30</v>
      </c>
      <c r="M156">
        <v>1</v>
      </c>
      <c r="N156" t="s">
        <v>53</v>
      </c>
      <c r="O156" s="4">
        <v>2.5</v>
      </c>
      <c r="P156">
        <v>1.45</v>
      </c>
      <c r="Q156">
        <v>1.45</v>
      </c>
      <c r="R156" t="str">
        <f>IF(AND(Q156&gt;=0, Q156&lt;=1.6), "low", IF(AND(Q156&gt;1.6, Q156&lt;=3.3), "med", IF(AND(Q156&gt;3.3, Q156&lt;=5), "high", "")))</f>
        <v>low</v>
      </c>
      <c r="S156" t="s">
        <v>47</v>
      </c>
      <c r="T156" t="s">
        <v>47</v>
      </c>
      <c r="U156" t="s">
        <v>54</v>
      </c>
      <c r="V156" t="s">
        <v>62</v>
      </c>
      <c r="W156" t="s">
        <v>116</v>
      </c>
    </row>
    <row r="157" spans="1:23" x14ac:dyDescent="0.2">
      <c r="A157" t="s">
        <v>2</v>
      </c>
      <c r="B157">
        <v>13</v>
      </c>
      <c r="C157">
        <v>31</v>
      </c>
      <c r="D157" t="s">
        <v>1</v>
      </c>
      <c r="E157">
        <v>5.5E-2</v>
      </c>
      <c r="F157">
        <v>5.0000000000000001E-3</v>
      </c>
      <c r="G157" s="5">
        <v>5.5E-2</v>
      </c>
      <c r="H157" t="s">
        <v>25</v>
      </c>
      <c r="I157">
        <v>3</v>
      </c>
      <c r="J157" t="s">
        <v>18</v>
      </c>
      <c r="K157" t="s">
        <v>134</v>
      </c>
      <c r="L157">
        <v>30</v>
      </c>
      <c r="M157">
        <v>1</v>
      </c>
      <c r="N157" t="s">
        <v>53</v>
      </c>
      <c r="O157" s="4">
        <v>2.5</v>
      </c>
      <c r="P157">
        <v>1.45</v>
      </c>
      <c r="Q157">
        <v>1.45</v>
      </c>
      <c r="R157" t="str">
        <f>IF(AND(Q157&gt;=0, Q157&lt;=1.6), "low", IF(AND(Q157&gt;1.6, Q157&lt;=3.3), "med", IF(AND(Q157&gt;3.3, Q157&lt;=5), "high", "")))</f>
        <v>low</v>
      </c>
      <c r="S157" t="s">
        <v>47</v>
      </c>
      <c r="T157" t="s">
        <v>47</v>
      </c>
      <c r="U157" t="s">
        <v>54</v>
      </c>
      <c r="V157" t="s">
        <v>43</v>
      </c>
      <c r="W157" t="s">
        <v>115</v>
      </c>
    </row>
    <row r="158" spans="1:23" x14ac:dyDescent="0.2">
      <c r="A158" t="s">
        <v>2</v>
      </c>
      <c r="B158">
        <v>13</v>
      </c>
      <c r="C158">
        <v>31</v>
      </c>
      <c r="D158" t="s">
        <v>1</v>
      </c>
      <c r="E158">
        <v>0.125</v>
      </c>
      <c r="F158">
        <v>7.0000000000000001E-3</v>
      </c>
      <c r="G158" s="5">
        <v>0.125</v>
      </c>
      <c r="H158" t="s">
        <v>25</v>
      </c>
      <c r="I158">
        <v>3</v>
      </c>
      <c r="J158" t="s">
        <v>18</v>
      </c>
      <c r="K158" t="s">
        <v>134</v>
      </c>
      <c r="L158">
        <v>30</v>
      </c>
      <c r="M158">
        <v>1</v>
      </c>
      <c r="N158" t="s">
        <v>53</v>
      </c>
      <c r="O158" s="4">
        <v>2.5</v>
      </c>
      <c r="P158">
        <v>1.45</v>
      </c>
      <c r="Q158">
        <v>1.45</v>
      </c>
      <c r="R158" t="str">
        <f>IF(AND(Q158&gt;=0, Q158&lt;=1.6), "low", IF(AND(Q158&gt;1.6, Q158&lt;=3.3), "med", IF(AND(Q158&gt;3.3, Q158&lt;=5), "high", "")))</f>
        <v>low</v>
      </c>
      <c r="S158" t="s">
        <v>47</v>
      </c>
      <c r="T158" t="s">
        <v>47</v>
      </c>
      <c r="U158" t="s">
        <v>54</v>
      </c>
      <c r="V158" t="s">
        <v>61</v>
      </c>
      <c r="W158" t="s">
        <v>119</v>
      </c>
    </row>
    <row r="159" spans="1:23" x14ac:dyDescent="0.2">
      <c r="A159" t="s">
        <v>2</v>
      </c>
      <c r="B159">
        <v>13</v>
      </c>
      <c r="C159">
        <v>28</v>
      </c>
      <c r="D159" t="s">
        <v>11</v>
      </c>
      <c r="E159">
        <v>3.2000000000000001E-2</v>
      </c>
      <c r="F159">
        <v>1E-3</v>
      </c>
      <c r="G159" s="5">
        <v>3.2000000000000001E-2</v>
      </c>
      <c r="H159" t="s">
        <v>25</v>
      </c>
      <c r="I159">
        <v>3</v>
      </c>
      <c r="J159" t="s">
        <v>18</v>
      </c>
      <c r="K159" t="s">
        <v>134</v>
      </c>
      <c r="L159">
        <v>30</v>
      </c>
      <c r="M159">
        <v>1</v>
      </c>
      <c r="N159" t="s">
        <v>53</v>
      </c>
      <c r="O159" s="4">
        <v>2.5</v>
      </c>
      <c r="P159">
        <v>0.6</v>
      </c>
      <c r="Q159">
        <v>0.6</v>
      </c>
      <c r="R159" t="str">
        <f>IF(AND(Q159&gt;=0, Q159&lt;=1.6), "low", IF(AND(Q159&gt;1.6, Q159&lt;=3.3), "med", IF(AND(Q159&gt;3.3, Q159&lt;=5), "high", "")))</f>
        <v>low</v>
      </c>
      <c r="S159" t="s">
        <v>56</v>
      </c>
      <c r="T159" t="s">
        <v>56</v>
      </c>
      <c r="U159" t="s">
        <v>54</v>
      </c>
      <c r="V159" t="s">
        <v>40</v>
      </c>
      <c r="W159" t="s">
        <v>40</v>
      </c>
    </row>
    <row r="160" spans="1:23" x14ac:dyDescent="0.2">
      <c r="A160" t="s">
        <v>2</v>
      </c>
      <c r="B160">
        <v>13</v>
      </c>
      <c r="C160">
        <v>29</v>
      </c>
      <c r="D160" t="s">
        <v>11</v>
      </c>
      <c r="E160">
        <v>0.04</v>
      </c>
      <c r="F160">
        <v>0.01</v>
      </c>
      <c r="G160" s="5">
        <v>0.04</v>
      </c>
      <c r="H160" t="s">
        <v>25</v>
      </c>
      <c r="I160">
        <v>3</v>
      </c>
      <c r="J160" t="s">
        <v>18</v>
      </c>
      <c r="K160" t="s">
        <v>134</v>
      </c>
      <c r="L160">
        <v>30</v>
      </c>
      <c r="M160">
        <v>1</v>
      </c>
      <c r="N160" t="s">
        <v>53</v>
      </c>
      <c r="O160" s="4">
        <v>2.5</v>
      </c>
      <c r="P160">
        <v>1.1499999999999999</v>
      </c>
      <c r="Q160">
        <v>1.1499999999999999</v>
      </c>
      <c r="R160" t="str">
        <f>IF(AND(Q160&gt;=0, Q160&lt;=1.6), "low", IF(AND(Q160&gt;1.6, Q160&lt;=3.3), "med", IF(AND(Q160&gt;3.3, Q160&lt;=5), "high", "")))</f>
        <v>low</v>
      </c>
      <c r="S160" t="s">
        <v>57</v>
      </c>
      <c r="T160" t="s">
        <v>57</v>
      </c>
      <c r="U160" t="s">
        <v>54</v>
      </c>
      <c r="V160" t="s">
        <v>40</v>
      </c>
      <c r="W160" t="s">
        <v>40</v>
      </c>
    </row>
    <row r="161" spans="1:23" x14ac:dyDescent="0.2">
      <c r="A161" t="s">
        <v>2</v>
      </c>
      <c r="B161">
        <v>13</v>
      </c>
      <c r="C161">
        <v>30</v>
      </c>
      <c r="D161" t="s">
        <v>11</v>
      </c>
      <c r="E161">
        <v>0.15</v>
      </c>
      <c r="F161">
        <v>5.0000000000000001E-3</v>
      </c>
      <c r="G161" s="5">
        <v>0.15</v>
      </c>
      <c r="H161" t="s">
        <v>25</v>
      </c>
      <c r="I161">
        <v>3</v>
      </c>
      <c r="J161" t="s">
        <v>18</v>
      </c>
      <c r="K161" t="s">
        <v>134</v>
      </c>
      <c r="L161">
        <v>30</v>
      </c>
      <c r="M161">
        <v>1</v>
      </c>
      <c r="N161" t="s">
        <v>53</v>
      </c>
      <c r="O161" s="4">
        <v>2.5</v>
      </c>
      <c r="P161">
        <v>1.3</v>
      </c>
      <c r="Q161">
        <v>1.3</v>
      </c>
      <c r="R161" t="str">
        <f>IF(AND(Q161&gt;=0, Q161&lt;=1.6), "low", IF(AND(Q161&gt;1.6, Q161&lt;=3.3), "med", IF(AND(Q161&gt;3.3, Q161&lt;=5), "high", "")))</f>
        <v>low</v>
      </c>
      <c r="S161" t="s">
        <v>58</v>
      </c>
      <c r="T161" t="s">
        <v>58</v>
      </c>
      <c r="U161" t="s">
        <v>54</v>
      </c>
      <c r="V161" t="s">
        <v>40</v>
      </c>
      <c r="W161" t="s">
        <v>40</v>
      </c>
    </row>
    <row r="162" spans="1:23" x14ac:dyDescent="0.2">
      <c r="A162" t="s">
        <v>2</v>
      </c>
      <c r="B162">
        <v>13</v>
      </c>
      <c r="C162">
        <v>31</v>
      </c>
      <c r="D162" t="s">
        <v>11</v>
      </c>
      <c r="E162">
        <v>0.16</v>
      </c>
      <c r="F162">
        <v>5.0000000000000001E-3</v>
      </c>
      <c r="G162" s="5">
        <v>0.16</v>
      </c>
      <c r="H162" t="s">
        <v>25</v>
      </c>
      <c r="I162">
        <v>3</v>
      </c>
      <c r="J162" t="s">
        <v>18</v>
      </c>
      <c r="K162" t="s">
        <v>134</v>
      </c>
      <c r="L162">
        <v>30</v>
      </c>
      <c r="M162">
        <v>1</v>
      </c>
      <c r="N162" t="s">
        <v>53</v>
      </c>
      <c r="O162" s="4">
        <v>2.5</v>
      </c>
      <c r="P162">
        <v>1.45</v>
      </c>
      <c r="Q162">
        <v>1.45</v>
      </c>
      <c r="R162" t="str">
        <f>IF(AND(Q162&gt;=0, Q162&lt;=1.6), "low", IF(AND(Q162&gt;1.6, Q162&lt;=3.3), "med", IF(AND(Q162&gt;3.3, Q162&lt;=5), "high", "")))</f>
        <v>low</v>
      </c>
      <c r="S162" t="s">
        <v>47</v>
      </c>
      <c r="T162" t="s">
        <v>47</v>
      </c>
      <c r="U162" t="s">
        <v>54</v>
      </c>
      <c r="V162" t="s">
        <v>40</v>
      </c>
      <c r="W162" t="s">
        <v>40</v>
      </c>
    </row>
    <row r="163" spans="1:23" x14ac:dyDescent="0.2">
      <c r="A163" t="s">
        <v>0</v>
      </c>
      <c r="B163">
        <v>14</v>
      </c>
      <c r="C163">
        <v>32</v>
      </c>
      <c r="D163" t="s">
        <v>1</v>
      </c>
      <c r="E163">
        <v>0.05</v>
      </c>
      <c r="F163" t="s">
        <v>40</v>
      </c>
      <c r="G163" s="5">
        <v>0.05</v>
      </c>
      <c r="H163" t="s">
        <v>40</v>
      </c>
      <c r="I163">
        <v>10</v>
      </c>
      <c r="J163" t="s">
        <v>104</v>
      </c>
      <c r="K163" t="s">
        <v>104</v>
      </c>
      <c r="L163">
        <v>15</v>
      </c>
      <c r="M163">
        <v>8</v>
      </c>
      <c r="N163" t="s">
        <v>48</v>
      </c>
      <c r="O163" s="4">
        <v>25</v>
      </c>
      <c r="P163" t="s">
        <v>40</v>
      </c>
      <c r="Q163">
        <v>0</v>
      </c>
      <c r="R163" t="str">
        <f>IF(AND(Q163&gt;=0, Q163&lt;=1.6), "low", IF(AND(Q163&gt;1.6, Q163&lt;=3.3), "med", IF(AND(Q163&gt;3.3, Q163&lt;=5), "high", "")))</f>
        <v>low</v>
      </c>
      <c r="S163" t="s">
        <v>79</v>
      </c>
      <c r="T163" t="s">
        <v>79</v>
      </c>
      <c r="U163" t="s">
        <v>52</v>
      </c>
      <c r="V163" t="s">
        <v>40</v>
      </c>
      <c r="W163" t="s">
        <v>40</v>
      </c>
    </row>
    <row r="164" spans="1:23" x14ac:dyDescent="0.2">
      <c r="A164" t="s">
        <v>0</v>
      </c>
      <c r="B164">
        <v>14</v>
      </c>
      <c r="C164">
        <v>32</v>
      </c>
      <c r="D164" t="s">
        <v>1</v>
      </c>
      <c r="E164">
        <v>0.06</v>
      </c>
      <c r="F164" t="s">
        <v>40</v>
      </c>
      <c r="G164" s="5">
        <v>0.06</v>
      </c>
      <c r="H164" t="s">
        <v>40</v>
      </c>
      <c r="I164">
        <v>10</v>
      </c>
      <c r="J164" t="s">
        <v>104</v>
      </c>
      <c r="K164" t="s">
        <v>104</v>
      </c>
      <c r="L164">
        <v>15</v>
      </c>
      <c r="M164">
        <v>8</v>
      </c>
      <c r="N164" t="s">
        <v>35</v>
      </c>
      <c r="O164" s="4">
        <v>45</v>
      </c>
      <c r="P164" t="s">
        <v>40</v>
      </c>
      <c r="Q164">
        <v>0</v>
      </c>
      <c r="R164" t="str">
        <f>IF(AND(Q164&gt;=0, Q164&lt;=1.6), "low", IF(AND(Q164&gt;1.6, Q164&lt;=3.3), "med", IF(AND(Q164&gt;3.3, Q164&lt;=5), "high", "")))</f>
        <v>low</v>
      </c>
      <c r="S164" t="s">
        <v>79</v>
      </c>
      <c r="T164" t="s">
        <v>79</v>
      </c>
      <c r="U164" t="s">
        <v>52</v>
      </c>
      <c r="V164" t="s">
        <v>40</v>
      </c>
      <c r="W164" t="s">
        <v>40</v>
      </c>
    </row>
    <row r="165" spans="1:23" x14ac:dyDescent="0.2">
      <c r="A165" t="s">
        <v>0</v>
      </c>
      <c r="B165">
        <v>14</v>
      </c>
      <c r="C165">
        <v>32</v>
      </c>
      <c r="D165" t="s">
        <v>1</v>
      </c>
      <c r="E165">
        <v>0.01</v>
      </c>
      <c r="F165" t="s">
        <v>40</v>
      </c>
      <c r="G165" s="5">
        <v>0.01</v>
      </c>
      <c r="H165" t="s">
        <v>40</v>
      </c>
      <c r="I165">
        <v>10</v>
      </c>
      <c r="J165" t="s">
        <v>104</v>
      </c>
      <c r="K165" t="s">
        <v>104</v>
      </c>
      <c r="L165">
        <v>13</v>
      </c>
      <c r="M165">
        <v>8</v>
      </c>
      <c r="N165" t="s">
        <v>49</v>
      </c>
      <c r="O165" s="4">
        <v>62.5</v>
      </c>
      <c r="P165" t="s">
        <v>40</v>
      </c>
      <c r="Q165">
        <v>0</v>
      </c>
      <c r="R165" t="str">
        <f>IF(AND(Q165&gt;=0, Q165&lt;=1.6), "low", IF(AND(Q165&gt;1.6, Q165&lt;=3.3), "med", IF(AND(Q165&gt;3.3, Q165&lt;=5), "high", "")))</f>
        <v>low</v>
      </c>
      <c r="S165" t="s">
        <v>79</v>
      </c>
      <c r="T165" t="s">
        <v>79</v>
      </c>
      <c r="U165" t="s">
        <v>52</v>
      </c>
      <c r="V165" t="s">
        <v>40</v>
      </c>
      <c r="W165" t="s">
        <v>40</v>
      </c>
    </row>
    <row r="166" spans="1:23" x14ac:dyDescent="0.2">
      <c r="A166" t="s">
        <v>0</v>
      </c>
      <c r="B166">
        <v>14</v>
      </c>
      <c r="C166">
        <v>32</v>
      </c>
      <c r="D166" t="s">
        <v>1</v>
      </c>
      <c r="E166">
        <v>1E-4</v>
      </c>
      <c r="F166" t="s">
        <v>40</v>
      </c>
      <c r="G166" s="5">
        <v>1E-4</v>
      </c>
      <c r="H166" t="s">
        <v>40</v>
      </c>
      <c r="I166">
        <v>10</v>
      </c>
      <c r="J166" t="s">
        <v>104</v>
      </c>
      <c r="K166" t="s">
        <v>104</v>
      </c>
      <c r="L166">
        <v>13</v>
      </c>
      <c r="M166">
        <v>8</v>
      </c>
      <c r="N166" t="s">
        <v>50</v>
      </c>
      <c r="O166" s="4">
        <v>112.5</v>
      </c>
      <c r="P166" t="s">
        <v>40</v>
      </c>
      <c r="Q166">
        <v>0</v>
      </c>
      <c r="R166" t="str">
        <f>IF(AND(Q166&gt;=0, Q166&lt;=1.6), "low", IF(AND(Q166&gt;1.6, Q166&lt;=3.3), "med", IF(AND(Q166&gt;3.3, Q166&lt;=5), "high", "")))</f>
        <v>low</v>
      </c>
      <c r="S166" t="s">
        <v>79</v>
      </c>
      <c r="T166" t="s">
        <v>79</v>
      </c>
      <c r="U166" t="s">
        <v>52</v>
      </c>
      <c r="V166" t="s">
        <v>40</v>
      </c>
      <c r="W166" t="s">
        <v>40</v>
      </c>
    </row>
    <row r="167" spans="1:23" x14ac:dyDescent="0.2">
      <c r="A167" t="s">
        <v>0</v>
      </c>
      <c r="B167">
        <v>14</v>
      </c>
      <c r="C167">
        <v>32</v>
      </c>
      <c r="D167" t="s">
        <v>1</v>
      </c>
      <c r="E167">
        <v>1E-4</v>
      </c>
      <c r="F167" t="s">
        <v>40</v>
      </c>
      <c r="G167" s="5">
        <v>1E-4</v>
      </c>
      <c r="H167" t="s">
        <v>40</v>
      </c>
      <c r="I167">
        <v>10</v>
      </c>
      <c r="J167" t="s">
        <v>104</v>
      </c>
      <c r="K167" t="s">
        <v>104</v>
      </c>
      <c r="L167">
        <v>11</v>
      </c>
      <c r="M167">
        <v>8</v>
      </c>
      <c r="N167" t="s">
        <v>51</v>
      </c>
      <c r="O167" s="4">
        <v>187.5</v>
      </c>
      <c r="P167" t="s">
        <v>40</v>
      </c>
      <c r="Q167">
        <v>0</v>
      </c>
      <c r="R167" t="str">
        <f>IF(AND(Q167&gt;=0, Q167&lt;=1.6), "low", IF(AND(Q167&gt;1.6, Q167&lt;=3.3), "med", IF(AND(Q167&gt;3.3, Q167&lt;=5), "high", "")))</f>
        <v>low</v>
      </c>
      <c r="S167" t="s">
        <v>79</v>
      </c>
      <c r="T167" t="s">
        <v>79</v>
      </c>
      <c r="U167" t="s">
        <v>52</v>
      </c>
      <c r="V167" t="s">
        <v>40</v>
      </c>
      <c r="W167" t="s">
        <v>40</v>
      </c>
    </row>
    <row r="168" spans="1:23" x14ac:dyDescent="0.2">
      <c r="A168" t="s">
        <v>0</v>
      </c>
      <c r="B168">
        <v>14</v>
      </c>
      <c r="C168">
        <v>32</v>
      </c>
      <c r="D168" t="s">
        <v>17</v>
      </c>
      <c r="E168">
        <v>1</v>
      </c>
      <c r="F168" t="s">
        <v>40</v>
      </c>
      <c r="G168" s="5">
        <v>1</v>
      </c>
      <c r="H168" t="s">
        <v>40</v>
      </c>
      <c r="I168">
        <v>10</v>
      </c>
      <c r="J168" t="s">
        <v>104</v>
      </c>
      <c r="K168" t="s">
        <v>104</v>
      </c>
      <c r="L168">
        <v>15</v>
      </c>
      <c r="M168">
        <v>8</v>
      </c>
      <c r="N168" t="s">
        <v>48</v>
      </c>
      <c r="O168" s="4">
        <v>25</v>
      </c>
      <c r="P168" t="s">
        <v>40</v>
      </c>
      <c r="Q168">
        <v>0</v>
      </c>
      <c r="R168" t="str">
        <f>IF(AND(Q168&gt;=0, Q168&lt;=1.6), "low", IF(AND(Q168&gt;1.6, Q168&lt;=3.3), "med", IF(AND(Q168&gt;3.3, Q168&lt;=5), "high", "")))</f>
        <v>low</v>
      </c>
      <c r="S168" t="s">
        <v>79</v>
      </c>
      <c r="T168" t="s">
        <v>79</v>
      </c>
      <c r="U168" t="s">
        <v>52</v>
      </c>
      <c r="V168" t="s">
        <v>40</v>
      </c>
      <c r="W168" t="s">
        <v>40</v>
      </c>
    </row>
    <row r="169" spans="1:23" x14ac:dyDescent="0.2">
      <c r="A169" t="s">
        <v>0</v>
      </c>
      <c r="B169">
        <v>14</v>
      </c>
      <c r="C169">
        <v>32</v>
      </c>
      <c r="D169" t="s">
        <v>17</v>
      </c>
      <c r="E169">
        <v>0.4</v>
      </c>
      <c r="F169" t="s">
        <v>40</v>
      </c>
      <c r="G169" s="5">
        <v>0.4</v>
      </c>
      <c r="H169" t="s">
        <v>40</v>
      </c>
      <c r="I169">
        <v>10</v>
      </c>
      <c r="J169" t="s">
        <v>104</v>
      </c>
      <c r="K169" t="s">
        <v>104</v>
      </c>
      <c r="L169">
        <v>15</v>
      </c>
      <c r="M169">
        <v>8</v>
      </c>
      <c r="N169" t="s">
        <v>35</v>
      </c>
      <c r="O169" s="4">
        <v>45</v>
      </c>
      <c r="P169" t="s">
        <v>40</v>
      </c>
      <c r="Q169">
        <v>0</v>
      </c>
      <c r="R169" t="str">
        <f>IF(AND(Q169&gt;=0, Q169&lt;=1.6), "low", IF(AND(Q169&gt;1.6, Q169&lt;=3.3), "med", IF(AND(Q169&gt;3.3, Q169&lt;=5), "high", "")))</f>
        <v>low</v>
      </c>
      <c r="S169" t="s">
        <v>79</v>
      </c>
      <c r="T169" t="s">
        <v>79</v>
      </c>
      <c r="U169" t="s">
        <v>52</v>
      </c>
      <c r="V169" t="s">
        <v>40</v>
      </c>
      <c r="W169" t="s">
        <v>40</v>
      </c>
    </row>
    <row r="170" spans="1:23" x14ac:dyDescent="0.2">
      <c r="A170" t="s">
        <v>0</v>
      </c>
      <c r="B170">
        <v>14</v>
      </c>
      <c r="C170">
        <v>32</v>
      </c>
      <c r="D170" t="s">
        <v>17</v>
      </c>
      <c r="E170">
        <v>0.25</v>
      </c>
      <c r="F170" t="s">
        <v>40</v>
      </c>
      <c r="G170" s="5">
        <v>0.25</v>
      </c>
      <c r="H170" t="s">
        <v>40</v>
      </c>
      <c r="I170">
        <v>10</v>
      </c>
      <c r="J170" t="s">
        <v>104</v>
      </c>
      <c r="K170" t="s">
        <v>104</v>
      </c>
      <c r="L170">
        <v>13</v>
      </c>
      <c r="M170">
        <v>8</v>
      </c>
      <c r="N170" t="s">
        <v>49</v>
      </c>
      <c r="O170" s="4">
        <v>62.5</v>
      </c>
      <c r="P170" t="s">
        <v>40</v>
      </c>
      <c r="Q170">
        <v>0</v>
      </c>
      <c r="R170" t="str">
        <f>IF(AND(Q170&gt;=0, Q170&lt;=1.6), "low", IF(AND(Q170&gt;1.6, Q170&lt;=3.3), "med", IF(AND(Q170&gt;3.3, Q170&lt;=5), "high", "")))</f>
        <v>low</v>
      </c>
      <c r="S170" t="s">
        <v>79</v>
      </c>
      <c r="T170" t="s">
        <v>79</v>
      </c>
      <c r="U170" t="s">
        <v>52</v>
      </c>
      <c r="V170" t="s">
        <v>40</v>
      </c>
      <c r="W170" t="s">
        <v>40</v>
      </c>
    </row>
    <row r="171" spans="1:23" x14ac:dyDescent="0.2">
      <c r="A171" t="s">
        <v>0</v>
      </c>
      <c r="B171">
        <v>14</v>
      </c>
      <c r="C171">
        <v>32</v>
      </c>
      <c r="D171" t="s">
        <v>17</v>
      </c>
      <c r="E171">
        <v>0.4</v>
      </c>
      <c r="F171" t="s">
        <v>40</v>
      </c>
      <c r="G171" s="5">
        <v>0.4</v>
      </c>
      <c r="H171" t="s">
        <v>40</v>
      </c>
      <c r="I171">
        <v>10</v>
      </c>
      <c r="J171" t="s">
        <v>104</v>
      </c>
      <c r="K171" t="s">
        <v>104</v>
      </c>
      <c r="L171">
        <v>13</v>
      </c>
      <c r="M171">
        <v>8</v>
      </c>
      <c r="N171" t="s">
        <v>50</v>
      </c>
      <c r="O171" s="4">
        <v>112.5</v>
      </c>
      <c r="P171" t="s">
        <v>40</v>
      </c>
      <c r="Q171">
        <v>0</v>
      </c>
      <c r="R171" t="str">
        <f>IF(AND(Q171&gt;=0, Q171&lt;=1.6), "low", IF(AND(Q171&gt;1.6, Q171&lt;=3.3), "med", IF(AND(Q171&gt;3.3, Q171&lt;=5), "high", "")))</f>
        <v>low</v>
      </c>
      <c r="S171" t="s">
        <v>79</v>
      </c>
      <c r="T171" t="s">
        <v>79</v>
      </c>
      <c r="U171" t="s">
        <v>52</v>
      </c>
      <c r="V171" t="s">
        <v>40</v>
      </c>
      <c r="W171" t="s">
        <v>40</v>
      </c>
    </row>
    <row r="172" spans="1:23" x14ac:dyDescent="0.2">
      <c r="A172" t="s">
        <v>0</v>
      </c>
      <c r="B172">
        <v>14</v>
      </c>
      <c r="C172">
        <v>32</v>
      </c>
      <c r="D172" t="s">
        <v>17</v>
      </c>
      <c r="E172">
        <v>0.27</v>
      </c>
      <c r="F172" t="s">
        <v>40</v>
      </c>
      <c r="G172" s="5">
        <v>0.27</v>
      </c>
      <c r="H172" t="s">
        <v>40</v>
      </c>
      <c r="I172">
        <v>10</v>
      </c>
      <c r="J172" t="s">
        <v>104</v>
      </c>
      <c r="K172" t="s">
        <v>104</v>
      </c>
      <c r="L172">
        <v>11</v>
      </c>
      <c r="M172">
        <v>8</v>
      </c>
      <c r="N172" t="s">
        <v>51</v>
      </c>
      <c r="O172" s="4">
        <v>187.5</v>
      </c>
      <c r="P172" t="s">
        <v>40</v>
      </c>
      <c r="Q172">
        <v>0</v>
      </c>
      <c r="R172" t="str">
        <f>IF(AND(Q172&gt;=0, Q172&lt;=1.6), "low", IF(AND(Q172&gt;1.6, Q172&lt;=3.3), "med", IF(AND(Q172&gt;3.3, Q172&lt;=5), "high", "")))</f>
        <v>low</v>
      </c>
      <c r="S172" t="s">
        <v>79</v>
      </c>
      <c r="T172" t="s">
        <v>79</v>
      </c>
      <c r="U172" t="s">
        <v>52</v>
      </c>
      <c r="V172" t="s">
        <v>40</v>
      </c>
      <c r="W172" t="s">
        <v>40</v>
      </c>
    </row>
    <row r="173" spans="1:23" x14ac:dyDescent="0.2">
      <c r="A173" t="s">
        <v>27</v>
      </c>
      <c r="B173">
        <v>15</v>
      </c>
      <c r="C173">
        <v>33</v>
      </c>
      <c r="D173" t="s">
        <v>1</v>
      </c>
      <c r="E173">
        <v>1.6999999999999999E-3</v>
      </c>
      <c r="F173" t="s">
        <v>40</v>
      </c>
      <c r="G173" s="5">
        <v>1.6999999999999999E-3</v>
      </c>
      <c r="H173" t="s">
        <v>40</v>
      </c>
      <c r="I173">
        <v>3</v>
      </c>
      <c r="J173" t="s">
        <v>18</v>
      </c>
      <c r="K173" t="s">
        <v>134</v>
      </c>
      <c r="L173">
        <v>22</v>
      </c>
      <c r="M173">
        <v>30</v>
      </c>
      <c r="N173" t="s">
        <v>44</v>
      </c>
      <c r="O173" s="4">
        <v>5</v>
      </c>
      <c r="P173">
        <v>8.1297000000000001E-3</v>
      </c>
      <c r="Q173">
        <v>8.1297000000000001E-3</v>
      </c>
      <c r="R173" t="str">
        <f>IF(AND(Q173&gt;=0, Q173&lt;=1.6), "low", IF(AND(Q173&gt;1.6, Q173&lt;=3.3), "med", IF(AND(Q173&gt;3.3, Q173&lt;=5), "high", "")))</f>
        <v>low</v>
      </c>
      <c r="S173" t="s">
        <v>47</v>
      </c>
      <c r="T173" t="s">
        <v>47</v>
      </c>
      <c r="U173" t="s">
        <v>42</v>
      </c>
      <c r="V173" t="s">
        <v>43</v>
      </c>
      <c r="W173" t="s">
        <v>115</v>
      </c>
    </row>
    <row r="174" spans="1:23" x14ac:dyDescent="0.2">
      <c r="A174" t="s">
        <v>27</v>
      </c>
      <c r="B174">
        <v>15</v>
      </c>
      <c r="C174">
        <v>33</v>
      </c>
      <c r="D174" t="s">
        <v>1</v>
      </c>
      <c r="E174">
        <v>2.9999999999999997E-4</v>
      </c>
      <c r="F174" t="s">
        <v>40</v>
      </c>
      <c r="G174" s="5">
        <v>2.9999999999999997E-4</v>
      </c>
      <c r="H174" t="s">
        <v>40</v>
      </c>
      <c r="I174">
        <v>3</v>
      </c>
      <c r="J174" t="s">
        <v>18</v>
      </c>
      <c r="K174" t="s">
        <v>134</v>
      </c>
      <c r="L174">
        <v>22</v>
      </c>
      <c r="M174">
        <v>30</v>
      </c>
      <c r="N174" s="1" t="s">
        <v>46</v>
      </c>
      <c r="O174" s="4" t="s">
        <v>126</v>
      </c>
      <c r="P174">
        <v>8.1297000000000001E-3</v>
      </c>
      <c r="Q174">
        <v>8.1297000000000001E-3</v>
      </c>
      <c r="R174" t="str">
        <f>IF(AND(Q174&gt;=0, Q174&lt;=1.6), "low", IF(AND(Q174&gt;1.6, Q174&lt;=3.3), "med", IF(AND(Q174&gt;3.3, Q174&lt;=5), "high", "")))</f>
        <v>low</v>
      </c>
      <c r="S174" t="s">
        <v>47</v>
      </c>
      <c r="T174" t="s">
        <v>47</v>
      </c>
      <c r="U174" t="s">
        <v>42</v>
      </c>
      <c r="V174" t="s">
        <v>43</v>
      </c>
      <c r="W174" t="s">
        <v>115</v>
      </c>
    </row>
    <row r="175" spans="1:23" x14ac:dyDescent="0.2">
      <c r="A175" t="s">
        <v>27</v>
      </c>
      <c r="B175">
        <v>15</v>
      </c>
      <c r="C175">
        <v>33</v>
      </c>
      <c r="D175" t="s">
        <v>1</v>
      </c>
      <c r="E175">
        <v>8.0000000000000004E-4</v>
      </c>
      <c r="F175" t="s">
        <v>40</v>
      </c>
      <c r="G175" s="5">
        <v>8.0000000000000004E-4</v>
      </c>
      <c r="H175" t="s">
        <v>40</v>
      </c>
      <c r="I175">
        <v>3</v>
      </c>
      <c r="J175" t="s">
        <v>18</v>
      </c>
      <c r="K175" t="s">
        <v>134</v>
      </c>
      <c r="L175">
        <v>22</v>
      </c>
      <c r="M175">
        <v>30</v>
      </c>
      <c r="N175" t="s">
        <v>45</v>
      </c>
      <c r="O175" s="4">
        <v>35</v>
      </c>
      <c r="P175">
        <v>8.1297000000000001E-3</v>
      </c>
      <c r="Q175">
        <v>8.1297000000000001E-3</v>
      </c>
      <c r="R175" t="str">
        <f>IF(AND(Q175&gt;=0, Q175&lt;=1.6), "low", IF(AND(Q175&gt;1.6, Q175&lt;=3.3), "med", IF(AND(Q175&gt;3.3, Q175&lt;=5), "high", "")))</f>
        <v>low</v>
      </c>
      <c r="S175" t="s">
        <v>47</v>
      </c>
      <c r="T175" t="s">
        <v>47</v>
      </c>
      <c r="U175" t="s">
        <v>42</v>
      </c>
      <c r="V175" t="s">
        <v>43</v>
      </c>
      <c r="W175" t="s">
        <v>115</v>
      </c>
    </row>
    <row r="176" spans="1:23" x14ac:dyDescent="0.2">
      <c r="A176" t="s">
        <v>27</v>
      </c>
      <c r="B176">
        <v>15</v>
      </c>
      <c r="C176">
        <v>34</v>
      </c>
      <c r="D176" t="s">
        <v>1</v>
      </c>
      <c r="E176">
        <v>6.9999999999999999E-4</v>
      </c>
      <c r="F176" t="s">
        <v>40</v>
      </c>
      <c r="G176" s="5">
        <v>6.9999999999999999E-4</v>
      </c>
      <c r="H176" t="s">
        <v>40</v>
      </c>
      <c r="I176">
        <v>3</v>
      </c>
      <c r="J176" t="s">
        <v>18</v>
      </c>
      <c r="K176" t="s">
        <v>134</v>
      </c>
      <c r="L176">
        <v>22</v>
      </c>
      <c r="M176">
        <v>30</v>
      </c>
      <c r="N176" t="s">
        <v>44</v>
      </c>
      <c r="O176" s="4">
        <v>5</v>
      </c>
      <c r="P176">
        <v>4.5165E-4</v>
      </c>
      <c r="Q176">
        <v>4.5165E-4</v>
      </c>
      <c r="R176" t="str">
        <f>IF(AND(Q176&gt;=0, Q176&lt;=1.6), "low", IF(AND(Q176&gt;1.6, Q176&lt;=3.3), "med", IF(AND(Q176&gt;3.3, Q176&lt;=5), "high", "")))</f>
        <v>low</v>
      </c>
      <c r="S176" t="s">
        <v>47</v>
      </c>
      <c r="T176" t="s">
        <v>47</v>
      </c>
      <c r="U176" t="s">
        <v>42</v>
      </c>
      <c r="V176" t="s">
        <v>43</v>
      </c>
      <c r="W176" t="s">
        <v>115</v>
      </c>
    </row>
    <row r="177" spans="1:23" x14ac:dyDescent="0.2">
      <c r="A177" t="s">
        <v>27</v>
      </c>
      <c r="B177">
        <v>15</v>
      </c>
      <c r="C177">
        <v>34</v>
      </c>
      <c r="D177" t="s">
        <v>1</v>
      </c>
      <c r="E177">
        <v>5.9999999999999995E-4</v>
      </c>
      <c r="F177" t="s">
        <v>40</v>
      </c>
      <c r="G177" s="5">
        <v>5.9999999999999995E-4</v>
      </c>
      <c r="H177" t="s">
        <v>40</v>
      </c>
      <c r="I177">
        <v>3</v>
      </c>
      <c r="J177" t="s">
        <v>18</v>
      </c>
      <c r="K177" t="s">
        <v>134</v>
      </c>
      <c r="L177">
        <v>22</v>
      </c>
      <c r="M177">
        <v>30</v>
      </c>
      <c r="N177" s="1" t="s">
        <v>46</v>
      </c>
      <c r="O177" s="4" t="s">
        <v>126</v>
      </c>
      <c r="P177">
        <v>4.5165E-4</v>
      </c>
      <c r="Q177">
        <v>4.5165E-4</v>
      </c>
      <c r="R177" t="str">
        <f>IF(AND(Q177&gt;=0, Q177&lt;=1.6), "low", IF(AND(Q177&gt;1.6, Q177&lt;=3.3), "med", IF(AND(Q177&gt;3.3, Q177&lt;=5), "high", "")))</f>
        <v>low</v>
      </c>
      <c r="S177" t="s">
        <v>47</v>
      </c>
      <c r="T177" t="s">
        <v>47</v>
      </c>
      <c r="U177" t="s">
        <v>42</v>
      </c>
      <c r="V177" t="s">
        <v>43</v>
      </c>
      <c r="W177" t="s">
        <v>115</v>
      </c>
    </row>
    <row r="178" spans="1:23" x14ac:dyDescent="0.2">
      <c r="A178" t="s">
        <v>27</v>
      </c>
      <c r="B178">
        <v>15</v>
      </c>
      <c r="C178">
        <v>34</v>
      </c>
      <c r="D178" t="s">
        <v>1</v>
      </c>
      <c r="E178">
        <v>1E-4</v>
      </c>
      <c r="F178" t="s">
        <v>40</v>
      </c>
      <c r="G178" s="5">
        <v>1E-4</v>
      </c>
      <c r="H178" t="s">
        <v>40</v>
      </c>
      <c r="I178">
        <v>3</v>
      </c>
      <c r="J178" t="s">
        <v>18</v>
      </c>
      <c r="K178" t="s">
        <v>134</v>
      </c>
      <c r="L178">
        <v>22</v>
      </c>
      <c r="M178">
        <v>30</v>
      </c>
      <c r="N178" t="s">
        <v>45</v>
      </c>
      <c r="O178" s="4">
        <v>35</v>
      </c>
      <c r="P178">
        <v>4.5165E-4</v>
      </c>
      <c r="Q178">
        <v>4.5165E-4</v>
      </c>
      <c r="R178" t="str">
        <f>IF(AND(Q178&gt;=0, Q178&lt;=1.6), "low", IF(AND(Q178&gt;1.6, Q178&lt;=3.3), "med", IF(AND(Q178&gt;3.3, Q178&lt;=5), "high", "")))</f>
        <v>low</v>
      </c>
      <c r="S178" t="s">
        <v>47</v>
      </c>
      <c r="T178" t="s">
        <v>47</v>
      </c>
      <c r="U178" t="s">
        <v>42</v>
      </c>
      <c r="V178" t="s">
        <v>43</v>
      </c>
      <c r="W178" t="s">
        <v>115</v>
      </c>
    </row>
    <row r="179" spans="1:23" x14ac:dyDescent="0.2">
      <c r="A179" t="s">
        <v>27</v>
      </c>
      <c r="B179">
        <v>15</v>
      </c>
      <c r="C179">
        <v>35</v>
      </c>
      <c r="D179" t="s">
        <v>1</v>
      </c>
      <c r="E179">
        <v>1.6999999999999999E-3</v>
      </c>
      <c r="F179" t="s">
        <v>40</v>
      </c>
      <c r="G179" s="5">
        <v>1.6999999999999999E-3</v>
      </c>
      <c r="H179" t="s">
        <v>40</v>
      </c>
      <c r="I179">
        <v>3</v>
      </c>
      <c r="J179" t="s">
        <v>18</v>
      </c>
      <c r="K179" t="s">
        <v>134</v>
      </c>
      <c r="L179">
        <v>22</v>
      </c>
      <c r="M179">
        <v>30</v>
      </c>
      <c r="N179" t="s">
        <v>44</v>
      </c>
      <c r="O179" s="4">
        <v>5</v>
      </c>
      <c r="P179">
        <v>7.2264E-3</v>
      </c>
      <c r="Q179">
        <v>7.2264E-3</v>
      </c>
      <c r="R179" t="str">
        <f>IF(AND(Q179&gt;=0, Q179&lt;=1.6), "low", IF(AND(Q179&gt;1.6, Q179&lt;=3.3), "med", IF(AND(Q179&gt;3.3, Q179&lt;=5), "high", "")))</f>
        <v>low</v>
      </c>
      <c r="S179" t="s">
        <v>47</v>
      </c>
      <c r="T179" t="s">
        <v>47</v>
      </c>
      <c r="U179" t="s">
        <v>42</v>
      </c>
      <c r="V179" t="s">
        <v>43</v>
      </c>
      <c r="W179" t="s">
        <v>115</v>
      </c>
    </row>
    <row r="180" spans="1:23" x14ac:dyDescent="0.2">
      <c r="A180" t="s">
        <v>27</v>
      </c>
      <c r="B180">
        <v>15</v>
      </c>
      <c r="C180">
        <v>35</v>
      </c>
      <c r="D180" t="s">
        <v>1</v>
      </c>
      <c r="E180">
        <v>5.9999999999999995E-4</v>
      </c>
      <c r="F180" t="s">
        <v>40</v>
      </c>
      <c r="G180" s="5">
        <v>5.9999999999999995E-4</v>
      </c>
      <c r="H180" t="s">
        <v>40</v>
      </c>
      <c r="I180">
        <v>3</v>
      </c>
      <c r="J180" t="s">
        <v>18</v>
      </c>
      <c r="K180" t="s">
        <v>134</v>
      </c>
      <c r="L180">
        <v>22</v>
      </c>
      <c r="M180">
        <v>30</v>
      </c>
      <c r="N180" s="1" t="s">
        <v>46</v>
      </c>
      <c r="O180" s="4" t="s">
        <v>126</v>
      </c>
      <c r="P180">
        <v>7.2264E-3</v>
      </c>
      <c r="Q180">
        <v>7.2264E-3</v>
      </c>
      <c r="R180" t="str">
        <f>IF(AND(Q180&gt;=0, Q180&lt;=1.6), "low", IF(AND(Q180&gt;1.6, Q180&lt;=3.3), "med", IF(AND(Q180&gt;3.3, Q180&lt;=5), "high", "")))</f>
        <v>low</v>
      </c>
      <c r="S180" t="s">
        <v>47</v>
      </c>
      <c r="T180" t="s">
        <v>47</v>
      </c>
      <c r="U180" t="s">
        <v>42</v>
      </c>
      <c r="V180" t="s">
        <v>43</v>
      </c>
      <c r="W180" t="s">
        <v>115</v>
      </c>
    </row>
    <row r="181" spans="1:23" x14ac:dyDescent="0.2">
      <c r="A181" t="s">
        <v>27</v>
      </c>
      <c r="B181">
        <v>15</v>
      </c>
      <c r="C181">
        <v>35</v>
      </c>
      <c r="D181" t="s">
        <v>1</v>
      </c>
      <c r="E181">
        <v>1.4E-3</v>
      </c>
      <c r="F181" t="s">
        <v>40</v>
      </c>
      <c r="G181" s="5">
        <v>1.4E-3</v>
      </c>
      <c r="H181" t="s">
        <v>40</v>
      </c>
      <c r="I181">
        <v>3</v>
      </c>
      <c r="J181" t="s">
        <v>18</v>
      </c>
      <c r="K181" t="s">
        <v>134</v>
      </c>
      <c r="L181">
        <v>22</v>
      </c>
      <c r="M181">
        <v>30</v>
      </c>
      <c r="N181" t="s">
        <v>45</v>
      </c>
      <c r="O181" s="4">
        <v>35</v>
      </c>
      <c r="P181">
        <v>7.2264E-3</v>
      </c>
      <c r="Q181">
        <v>7.2264E-3</v>
      </c>
      <c r="R181" t="str">
        <f>IF(AND(Q181&gt;=0, Q181&lt;=1.6), "low", IF(AND(Q181&gt;1.6, Q181&lt;=3.3), "med", IF(AND(Q181&gt;3.3, Q181&lt;=5), "high", "")))</f>
        <v>low</v>
      </c>
      <c r="S181" t="s">
        <v>47</v>
      </c>
      <c r="T181" t="s">
        <v>47</v>
      </c>
      <c r="U181" t="s">
        <v>42</v>
      </c>
      <c r="V181" t="s">
        <v>43</v>
      </c>
      <c r="W181" t="s">
        <v>115</v>
      </c>
    </row>
    <row r="182" spans="1:23" x14ac:dyDescent="0.2">
      <c r="A182" t="s">
        <v>27</v>
      </c>
      <c r="B182">
        <v>15</v>
      </c>
      <c r="C182">
        <v>36</v>
      </c>
      <c r="D182" t="s">
        <v>1</v>
      </c>
      <c r="E182">
        <v>8.9999999999999998E-4</v>
      </c>
      <c r="F182" t="s">
        <v>40</v>
      </c>
      <c r="G182" s="5">
        <v>8.9999999999999998E-4</v>
      </c>
      <c r="H182" t="s">
        <v>40</v>
      </c>
      <c r="I182">
        <v>3</v>
      </c>
      <c r="J182" t="s">
        <v>18</v>
      </c>
      <c r="K182" t="s">
        <v>134</v>
      </c>
      <c r="L182">
        <v>22</v>
      </c>
      <c r="M182">
        <v>30</v>
      </c>
      <c r="N182" t="s">
        <v>44</v>
      </c>
      <c r="O182" s="4">
        <v>5</v>
      </c>
      <c r="P182">
        <v>1.44528E-2</v>
      </c>
      <c r="Q182">
        <v>1.44528E-2</v>
      </c>
      <c r="R182" t="str">
        <f>IF(AND(Q182&gt;=0, Q182&lt;=1.6), "low", IF(AND(Q182&gt;1.6, Q182&lt;=3.3), "med", IF(AND(Q182&gt;3.3, Q182&lt;=5), "high", "")))</f>
        <v>low</v>
      </c>
      <c r="S182" t="s">
        <v>47</v>
      </c>
      <c r="T182" t="s">
        <v>47</v>
      </c>
      <c r="U182" t="s">
        <v>42</v>
      </c>
      <c r="V182" t="s">
        <v>43</v>
      </c>
      <c r="W182" t="s">
        <v>115</v>
      </c>
    </row>
    <row r="183" spans="1:23" x14ac:dyDescent="0.2">
      <c r="A183" t="s">
        <v>27</v>
      </c>
      <c r="B183">
        <v>15</v>
      </c>
      <c r="C183">
        <v>36</v>
      </c>
      <c r="D183" t="s">
        <v>1</v>
      </c>
      <c r="E183">
        <v>1.5E-3</v>
      </c>
      <c r="F183" t="s">
        <v>40</v>
      </c>
      <c r="G183" s="5">
        <v>1.5E-3</v>
      </c>
      <c r="H183" t="s">
        <v>40</v>
      </c>
      <c r="I183">
        <v>3</v>
      </c>
      <c r="J183" t="s">
        <v>18</v>
      </c>
      <c r="K183" t="s">
        <v>134</v>
      </c>
      <c r="L183">
        <v>22</v>
      </c>
      <c r="M183">
        <v>30</v>
      </c>
      <c r="N183" s="1" t="s">
        <v>46</v>
      </c>
      <c r="O183" s="4" t="s">
        <v>126</v>
      </c>
      <c r="P183">
        <v>1.44528E-2</v>
      </c>
      <c r="Q183">
        <v>1.44528E-2</v>
      </c>
      <c r="R183" t="str">
        <f>IF(AND(Q183&gt;=0, Q183&lt;=1.6), "low", IF(AND(Q183&gt;1.6, Q183&lt;=3.3), "med", IF(AND(Q183&gt;3.3, Q183&lt;=5), "high", "")))</f>
        <v>low</v>
      </c>
      <c r="S183" t="s">
        <v>47</v>
      </c>
      <c r="T183" t="s">
        <v>47</v>
      </c>
      <c r="U183" t="s">
        <v>42</v>
      </c>
      <c r="V183" t="s">
        <v>43</v>
      </c>
      <c r="W183" t="s">
        <v>115</v>
      </c>
    </row>
    <row r="184" spans="1:23" x14ac:dyDescent="0.2">
      <c r="A184" t="s">
        <v>27</v>
      </c>
      <c r="B184">
        <v>15</v>
      </c>
      <c r="C184">
        <v>36</v>
      </c>
      <c r="D184" t="s">
        <v>1</v>
      </c>
      <c r="E184">
        <v>1.6000000000000001E-3</v>
      </c>
      <c r="F184" t="s">
        <v>40</v>
      </c>
      <c r="G184" s="5">
        <v>1.6000000000000001E-3</v>
      </c>
      <c r="H184" t="s">
        <v>40</v>
      </c>
      <c r="I184">
        <v>3</v>
      </c>
      <c r="J184" t="s">
        <v>18</v>
      </c>
      <c r="K184" t="s">
        <v>134</v>
      </c>
      <c r="L184">
        <v>22</v>
      </c>
      <c r="M184">
        <v>30</v>
      </c>
      <c r="N184" t="s">
        <v>45</v>
      </c>
      <c r="O184" s="4">
        <v>35</v>
      </c>
      <c r="P184">
        <v>1.44528E-2</v>
      </c>
      <c r="Q184">
        <v>1.44528E-2</v>
      </c>
      <c r="R184" t="str">
        <f>IF(AND(Q184&gt;=0, Q184&lt;=1.6), "low", IF(AND(Q184&gt;1.6, Q184&lt;=3.3), "med", IF(AND(Q184&gt;3.3, Q184&lt;=5), "high", "")))</f>
        <v>low</v>
      </c>
      <c r="S184" t="s">
        <v>47</v>
      </c>
      <c r="T184" t="s">
        <v>47</v>
      </c>
      <c r="U184" t="s">
        <v>42</v>
      </c>
      <c r="V184" t="s">
        <v>43</v>
      </c>
      <c r="W184" t="s">
        <v>115</v>
      </c>
    </row>
    <row r="185" spans="1:23" x14ac:dyDescent="0.2">
      <c r="A185" t="s">
        <v>33</v>
      </c>
      <c r="B185">
        <v>16</v>
      </c>
      <c r="C185">
        <v>37</v>
      </c>
      <c r="D185" t="s">
        <v>17</v>
      </c>
      <c r="E185">
        <v>3.6</v>
      </c>
      <c r="F185" t="s">
        <v>40</v>
      </c>
      <c r="G185" s="5">
        <v>3.6</v>
      </c>
      <c r="H185" t="s">
        <v>40</v>
      </c>
      <c r="I185">
        <v>3</v>
      </c>
      <c r="J185" t="s">
        <v>104</v>
      </c>
      <c r="K185" t="s">
        <v>104</v>
      </c>
      <c r="L185">
        <v>15</v>
      </c>
      <c r="M185">
        <v>60</v>
      </c>
      <c r="N185" t="s">
        <v>34</v>
      </c>
      <c r="O185" s="4">
        <v>17.5</v>
      </c>
      <c r="P185">
        <v>1.44528E-3</v>
      </c>
      <c r="Q185">
        <v>1.44528E-3</v>
      </c>
      <c r="R185" t="str">
        <f>IF(AND(Q185&gt;=0, Q185&lt;=1.6), "low", IF(AND(Q185&gt;1.6, Q185&lt;=3.3), "med", IF(AND(Q185&gt;3.3, Q185&lt;=5), "high", "")))</f>
        <v>low</v>
      </c>
      <c r="S185" t="s">
        <v>79</v>
      </c>
      <c r="T185" t="s">
        <v>79</v>
      </c>
      <c r="U185" t="s">
        <v>41</v>
      </c>
      <c r="V185" t="s">
        <v>40</v>
      </c>
      <c r="W185" t="s">
        <v>40</v>
      </c>
    </row>
    <row r="186" spans="1:23" x14ac:dyDescent="0.2">
      <c r="A186" t="s">
        <v>33</v>
      </c>
      <c r="B186">
        <v>16</v>
      </c>
      <c r="C186">
        <v>37</v>
      </c>
      <c r="D186" t="s">
        <v>17</v>
      </c>
      <c r="E186">
        <v>0.27600000000000002</v>
      </c>
      <c r="F186" t="s">
        <v>40</v>
      </c>
      <c r="G186" s="5">
        <v>0.27600000000000002</v>
      </c>
      <c r="H186" t="s">
        <v>40</v>
      </c>
      <c r="I186">
        <v>3</v>
      </c>
      <c r="J186" t="s">
        <v>104</v>
      </c>
      <c r="K186" t="s">
        <v>104</v>
      </c>
      <c r="L186">
        <v>10</v>
      </c>
      <c r="M186">
        <v>60</v>
      </c>
      <c r="N186" t="s">
        <v>35</v>
      </c>
      <c r="O186" s="4">
        <v>45</v>
      </c>
      <c r="P186">
        <v>1.44528E-3</v>
      </c>
      <c r="Q186">
        <v>1.44528E-3</v>
      </c>
      <c r="R186" t="str">
        <f>IF(AND(Q186&gt;=0, Q186&lt;=1.6), "low", IF(AND(Q186&gt;1.6, Q186&lt;=3.3), "med", IF(AND(Q186&gt;3.3, Q186&lt;=5), "high", "")))</f>
        <v>low</v>
      </c>
      <c r="S186" t="s">
        <v>79</v>
      </c>
      <c r="T186" t="s">
        <v>79</v>
      </c>
      <c r="U186" t="s">
        <v>41</v>
      </c>
      <c r="V186" t="s">
        <v>40</v>
      </c>
      <c r="W186" t="s">
        <v>40</v>
      </c>
    </row>
    <row r="187" spans="1:23" x14ac:dyDescent="0.2">
      <c r="A187" t="s">
        <v>33</v>
      </c>
      <c r="B187">
        <v>16</v>
      </c>
      <c r="C187">
        <v>37</v>
      </c>
      <c r="D187" t="s">
        <v>17</v>
      </c>
      <c r="E187">
        <v>4.3200000000000002E-2</v>
      </c>
      <c r="F187" t="s">
        <v>40</v>
      </c>
      <c r="G187" s="5">
        <v>4.3200000000000002E-2</v>
      </c>
      <c r="H187" t="s">
        <v>40</v>
      </c>
      <c r="I187">
        <v>3</v>
      </c>
      <c r="J187" t="s">
        <v>104</v>
      </c>
      <c r="K187" t="s">
        <v>104</v>
      </c>
      <c r="L187">
        <v>5</v>
      </c>
      <c r="M187">
        <v>150</v>
      </c>
      <c r="N187">
        <v>100</v>
      </c>
      <c r="O187" s="4">
        <v>100</v>
      </c>
      <c r="P187">
        <v>7.2263999999999998E-4</v>
      </c>
      <c r="Q187">
        <v>7.2263999999999998E-4</v>
      </c>
      <c r="R187" t="str">
        <f>IF(AND(Q187&gt;=0, Q187&lt;=1.6), "low", IF(AND(Q187&gt;1.6, Q187&lt;=3.3), "med", IF(AND(Q187&gt;3.3, Q187&lt;=5), "high", "")))</f>
        <v>low</v>
      </c>
      <c r="S187" t="s">
        <v>79</v>
      </c>
      <c r="T187" t="s">
        <v>79</v>
      </c>
      <c r="U187" t="s">
        <v>41</v>
      </c>
      <c r="V187" t="s">
        <v>40</v>
      </c>
      <c r="W187" t="s">
        <v>40</v>
      </c>
    </row>
    <row r="188" spans="1:23" x14ac:dyDescent="0.2">
      <c r="A188" t="s">
        <v>33</v>
      </c>
      <c r="B188">
        <v>16</v>
      </c>
      <c r="C188">
        <v>37</v>
      </c>
      <c r="D188" t="s">
        <v>17</v>
      </c>
      <c r="E188">
        <v>3.5999999999999997E-2</v>
      </c>
      <c r="F188" t="s">
        <v>40</v>
      </c>
      <c r="G188" s="5">
        <v>3.5999999999999997E-2</v>
      </c>
      <c r="H188" t="s">
        <v>40</v>
      </c>
      <c r="I188">
        <v>3</v>
      </c>
      <c r="J188" t="s">
        <v>104</v>
      </c>
      <c r="K188" t="s">
        <v>104</v>
      </c>
      <c r="L188">
        <v>5</v>
      </c>
      <c r="M188">
        <v>150</v>
      </c>
      <c r="N188">
        <v>200</v>
      </c>
      <c r="O188" s="4">
        <v>200</v>
      </c>
      <c r="P188">
        <v>1.44528E-3</v>
      </c>
      <c r="Q188">
        <v>1.44528E-3</v>
      </c>
      <c r="R188" t="str">
        <f>IF(AND(Q188&gt;=0, Q188&lt;=1.6), "low", IF(AND(Q188&gt;1.6, Q188&lt;=3.3), "med", IF(AND(Q188&gt;3.3, Q188&lt;=5), "high", "")))</f>
        <v>low</v>
      </c>
      <c r="S188" t="s">
        <v>79</v>
      </c>
      <c r="T188" t="s">
        <v>79</v>
      </c>
      <c r="U188" t="s">
        <v>41</v>
      </c>
      <c r="V188" t="s">
        <v>40</v>
      </c>
      <c r="W188" t="s">
        <v>40</v>
      </c>
    </row>
    <row r="189" spans="1:23" x14ac:dyDescent="0.2">
      <c r="A189" t="s">
        <v>33</v>
      </c>
      <c r="B189">
        <v>16</v>
      </c>
      <c r="C189">
        <v>37</v>
      </c>
      <c r="D189" t="s">
        <v>17</v>
      </c>
      <c r="E189">
        <v>4.3200000000000002E-2</v>
      </c>
      <c r="F189" t="s">
        <v>40</v>
      </c>
      <c r="G189" s="5">
        <v>4.3200000000000002E-2</v>
      </c>
      <c r="H189" t="s">
        <v>40</v>
      </c>
      <c r="I189">
        <v>3</v>
      </c>
      <c r="J189" t="s">
        <v>104</v>
      </c>
      <c r="K189" t="s">
        <v>104</v>
      </c>
      <c r="L189">
        <v>5</v>
      </c>
      <c r="M189">
        <v>150</v>
      </c>
      <c r="N189">
        <v>300</v>
      </c>
      <c r="O189" s="4">
        <v>300</v>
      </c>
      <c r="P189">
        <v>2.3485799999999999E-3</v>
      </c>
      <c r="Q189">
        <v>2.3485799999999999E-3</v>
      </c>
      <c r="R189" t="str">
        <f>IF(AND(Q189&gt;=0, Q189&lt;=1.6), "low", IF(AND(Q189&gt;1.6, Q189&lt;=3.3), "med", IF(AND(Q189&gt;3.3, Q189&lt;=5), "high", "")))</f>
        <v>low</v>
      </c>
      <c r="S189" t="s">
        <v>79</v>
      </c>
      <c r="T189" t="s">
        <v>79</v>
      </c>
      <c r="U189" t="s">
        <v>41</v>
      </c>
      <c r="V189" t="s">
        <v>40</v>
      </c>
      <c r="W189" t="s">
        <v>40</v>
      </c>
    </row>
    <row r="190" spans="1:23" x14ac:dyDescent="0.2">
      <c r="A190" t="s">
        <v>33</v>
      </c>
      <c r="B190">
        <v>16</v>
      </c>
      <c r="C190">
        <v>38</v>
      </c>
      <c r="D190" t="s">
        <v>17</v>
      </c>
      <c r="E190">
        <v>1.2E-2</v>
      </c>
      <c r="F190" t="s">
        <v>40</v>
      </c>
      <c r="G190" s="5">
        <v>1.2E-2</v>
      </c>
      <c r="H190" t="s">
        <v>40</v>
      </c>
      <c r="I190">
        <v>3</v>
      </c>
      <c r="J190" t="s">
        <v>104</v>
      </c>
      <c r="K190" t="s">
        <v>104</v>
      </c>
      <c r="L190">
        <v>5</v>
      </c>
      <c r="M190">
        <v>150</v>
      </c>
      <c r="N190">
        <v>100</v>
      </c>
      <c r="O190" s="4">
        <v>100</v>
      </c>
      <c r="P190" t="s">
        <v>40</v>
      </c>
      <c r="Q190">
        <v>0</v>
      </c>
      <c r="R190" t="str">
        <f>IF(AND(Q190&gt;=0, Q190&lt;=1.6), "low", IF(AND(Q190&gt;1.6, Q190&lt;=3.3), "med", IF(AND(Q190&gt;3.3, Q190&lt;=5), "high", "")))</f>
        <v>low</v>
      </c>
      <c r="S190" t="s">
        <v>79</v>
      </c>
      <c r="T190" t="s">
        <v>79</v>
      </c>
      <c r="U190" t="s">
        <v>41</v>
      </c>
      <c r="V190" t="s">
        <v>40</v>
      </c>
      <c r="W190" t="s">
        <v>40</v>
      </c>
    </row>
    <row r="191" spans="1:23" x14ac:dyDescent="0.2">
      <c r="A191" t="s">
        <v>33</v>
      </c>
      <c r="B191">
        <v>16</v>
      </c>
      <c r="C191">
        <v>39</v>
      </c>
      <c r="D191" t="s">
        <v>17</v>
      </c>
      <c r="E191">
        <v>2.4E-2</v>
      </c>
      <c r="F191" t="s">
        <v>40</v>
      </c>
      <c r="G191" s="5">
        <v>2.4E-2</v>
      </c>
      <c r="H191" t="s">
        <v>40</v>
      </c>
      <c r="I191">
        <v>3</v>
      </c>
      <c r="J191" t="s">
        <v>104</v>
      </c>
      <c r="K191" t="s">
        <v>104</v>
      </c>
      <c r="L191">
        <v>5</v>
      </c>
      <c r="M191">
        <v>150</v>
      </c>
      <c r="N191">
        <v>100</v>
      </c>
      <c r="O191" s="4">
        <v>100</v>
      </c>
      <c r="P191" t="s">
        <v>40</v>
      </c>
      <c r="Q191">
        <v>0</v>
      </c>
      <c r="R191" t="str">
        <f>IF(AND(Q191&gt;=0, Q191&lt;=1.6), "low", IF(AND(Q191&gt;1.6, Q191&lt;=3.3), "med", IF(AND(Q191&gt;3.3, Q191&lt;=5), "high", "")))</f>
        <v>low</v>
      </c>
      <c r="S191" t="s">
        <v>79</v>
      </c>
      <c r="T191" t="s">
        <v>79</v>
      </c>
      <c r="U191" t="s">
        <v>41</v>
      </c>
      <c r="V191" t="s">
        <v>40</v>
      </c>
      <c r="W191" t="s">
        <v>40</v>
      </c>
    </row>
    <row r="192" spans="1:23" x14ac:dyDescent="0.2">
      <c r="A192" t="s">
        <v>33</v>
      </c>
      <c r="B192">
        <v>16</v>
      </c>
      <c r="C192">
        <v>39</v>
      </c>
      <c r="D192" t="s">
        <v>17</v>
      </c>
      <c r="E192">
        <v>4.8000000000000001E-2</v>
      </c>
      <c r="F192" t="s">
        <v>40</v>
      </c>
      <c r="G192" s="5">
        <v>4.8000000000000001E-2</v>
      </c>
      <c r="H192" t="s">
        <v>40</v>
      </c>
      <c r="I192">
        <v>3</v>
      </c>
      <c r="J192" t="s">
        <v>104</v>
      </c>
      <c r="K192" t="s">
        <v>104</v>
      </c>
      <c r="L192">
        <v>5</v>
      </c>
      <c r="M192">
        <v>150</v>
      </c>
      <c r="N192">
        <v>200</v>
      </c>
      <c r="O192" s="4">
        <v>200</v>
      </c>
      <c r="P192" t="s">
        <v>40</v>
      </c>
      <c r="Q192">
        <v>0</v>
      </c>
      <c r="R192" t="str">
        <f>IF(AND(Q192&gt;=0, Q192&lt;=1.6), "low", IF(AND(Q192&gt;1.6, Q192&lt;=3.3), "med", IF(AND(Q192&gt;3.3, Q192&lt;=5), "high", "")))</f>
        <v>low</v>
      </c>
      <c r="S192" t="s">
        <v>79</v>
      </c>
      <c r="T192" t="s">
        <v>79</v>
      </c>
      <c r="U192" t="s">
        <v>41</v>
      </c>
      <c r="V192" t="s">
        <v>40</v>
      </c>
      <c r="W192" t="s">
        <v>40</v>
      </c>
    </row>
    <row r="193" spans="1:23" x14ac:dyDescent="0.2">
      <c r="A193" t="s">
        <v>98</v>
      </c>
      <c r="B193">
        <v>17</v>
      </c>
      <c r="C193">
        <v>40</v>
      </c>
      <c r="D193" t="s">
        <v>1</v>
      </c>
      <c r="E193">
        <v>1.3</v>
      </c>
      <c r="F193">
        <v>0.1</v>
      </c>
      <c r="G193" s="5">
        <v>1.3</v>
      </c>
      <c r="H193" t="s">
        <v>91</v>
      </c>
      <c r="I193">
        <v>3</v>
      </c>
      <c r="J193" t="s">
        <v>18</v>
      </c>
      <c r="K193" t="s">
        <v>134</v>
      </c>
      <c r="L193">
        <v>28</v>
      </c>
      <c r="M193">
        <v>9</v>
      </c>
      <c r="N193" t="s">
        <v>96</v>
      </c>
      <c r="O193" s="4">
        <v>7.5</v>
      </c>
      <c r="P193" t="s">
        <v>40</v>
      </c>
      <c r="Q193" t="s">
        <v>40</v>
      </c>
      <c r="R193" t="s">
        <v>40</v>
      </c>
      <c r="S193" t="s">
        <v>40</v>
      </c>
      <c r="T193" t="s">
        <v>40</v>
      </c>
      <c r="U193" t="s">
        <v>54</v>
      </c>
      <c r="V193" t="s">
        <v>40</v>
      </c>
      <c r="W193" t="s">
        <v>40</v>
      </c>
    </row>
    <row r="194" spans="1:23" x14ac:dyDescent="0.2">
      <c r="A194" t="s">
        <v>99</v>
      </c>
      <c r="B194">
        <v>18</v>
      </c>
      <c r="C194">
        <v>41</v>
      </c>
      <c r="D194" t="s">
        <v>1</v>
      </c>
      <c r="E194">
        <v>2.2207200000000005</v>
      </c>
      <c r="F194" t="s">
        <v>40</v>
      </c>
      <c r="G194" s="5">
        <v>2.2207200000000005</v>
      </c>
      <c r="H194" t="s">
        <v>40</v>
      </c>
      <c r="I194">
        <v>4</v>
      </c>
      <c r="J194" t="s">
        <v>5</v>
      </c>
      <c r="K194" t="s">
        <v>135</v>
      </c>
      <c r="L194">
        <v>18</v>
      </c>
      <c r="M194">
        <v>4.1700000000000001E-2</v>
      </c>
      <c r="N194" t="s">
        <v>66</v>
      </c>
      <c r="O194" s="4">
        <v>55</v>
      </c>
      <c r="P194" t="s">
        <v>40</v>
      </c>
      <c r="Q194" t="s">
        <v>40</v>
      </c>
      <c r="R194" t="s">
        <v>40</v>
      </c>
      <c r="S194" t="s">
        <v>40</v>
      </c>
      <c r="T194" t="s">
        <v>40</v>
      </c>
      <c r="U194" t="s">
        <v>54</v>
      </c>
      <c r="V194" t="s">
        <v>43</v>
      </c>
      <c r="W194" t="s">
        <v>115</v>
      </c>
    </row>
    <row r="195" spans="1:23" x14ac:dyDescent="0.2">
      <c r="A195" t="s">
        <v>99</v>
      </c>
      <c r="B195">
        <v>18</v>
      </c>
      <c r="C195">
        <v>41</v>
      </c>
      <c r="D195" t="s">
        <v>1</v>
      </c>
      <c r="E195">
        <v>0.53712000000000004</v>
      </c>
      <c r="F195" t="s">
        <v>40</v>
      </c>
      <c r="G195" s="5">
        <v>0.53712000000000004</v>
      </c>
      <c r="H195" t="s">
        <v>40</v>
      </c>
      <c r="I195">
        <v>4</v>
      </c>
      <c r="J195" t="s">
        <v>5</v>
      </c>
      <c r="K195" t="s">
        <v>135</v>
      </c>
      <c r="L195">
        <v>18</v>
      </c>
      <c r="M195">
        <v>4.1700000000000001E-2</v>
      </c>
      <c r="N195" t="s">
        <v>66</v>
      </c>
      <c r="O195" s="4">
        <v>55</v>
      </c>
      <c r="P195" t="s">
        <v>40</v>
      </c>
      <c r="Q195" t="s">
        <v>40</v>
      </c>
      <c r="R195" t="s">
        <v>40</v>
      </c>
      <c r="S195" t="s">
        <v>40</v>
      </c>
      <c r="T195" t="s">
        <v>40</v>
      </c>
      <c r="U195" t="s">
        <v>54</v>
      </c>
      <c r="V195" t="s">
        <v>40</v>
      </c>
      <c r="W195" t="s">
        <v>40</v>
      </c>
    </row>
    <row r="196" spans="1:23" x14ac:dyDescent="0.2">
      <c r="A196" t="s">
        <v>99</v>
      </c>
      <c r="B196">
        <v>18</v>
      </c>
      <c r="C196">
        <v>42</v>
      </c>
      <c r="D196" t="s">
        <v>1</v>
      </c>
      <c r="E196">
        <v>1.6797599999999997</v>
      </c>
      <c r="F196" t="s">
        <v>40</v>
      </c>
      <c r="G196" s="5">
        <v>1.6797599999999997</v>
      </c>
      <c r="H196" t="s">
        <v>40</v>
      </c>
      <c r="I196">
        <v>4</v>
      </c>
      <c r="J196" t="s">
        <v>23</v>
      </c>
      <c r="K196" t="s">
        <v>23</v>
      </c>
      <c r="L196">
        <v>18</v>
      </c>
      <c r="M196">
        <v>4.1700000000000001E-2</v>
      </c>
      <c r="N196" t="s">
        <v>66</v>
      </c>
      <c r="O196" s="4">
        <v>55</v>
      </c>
      <c r="P196" t="s">
        <v>40</v>
      </c>
      <c r="Q196">
        <v>0</v>
      </c>
      <c r="R196" t="str">
        <f>IF(AND(Q196&gt;=0, Q196&lt;=1.6), "low", IF(AND(Q196&gt;1.6, Q196&lt;=3.3), "med", IF(AND(Q196&gt;3.3, Q196&lt;=5), "high", "")))</f>
        <v>low</v>
      </c>
      <c r="S196" t="s">
        <v>40</v>
      </c>
      <c r="T196" t="s">
        <v>40</v>
      </c>
      <c r="U196" t="s">
        <v>54</v>
      </c>
      <c r="V196" t="s">
        <v>43</v>
      </c>
      <c r="W196" t="s">
        <v>115</v>
      </c>
    </row>
    <row r="197" spans="1:23" x14ac:dyDescent="0.2">
      <c r="A197" t="s">
        <v>99</v>
      </c>
      <c r="B197">
        <v>18</v>
      </c>
      <c r="C197">
        <v>42</v>
      </c>
      <c r="D197" t="s">
        <v>1</v>
      </c>
      <c r="E197">
        <v>0.70440000000000014</v>
      </c>
      <c r="F197" t="s">
        <v>40</v>
      </c>
      <c r="G197" s="5">
        <v>0.70440000000000014</v>
      </c>
      <c r="H197" t="s">
        <v>40</v>
      </c>
      <c r="I197">
        <v>4</v>
      </c>
      <c r="J197" t="s">
        <v>23</v>
      </c>
      <c r="K197" t="s">
        <v>23</v>
      </c>
      <c r="L197">
        <v>18</v>
      </c>
      <c r="M197">
        <v>4.1700000000000001E-2</v>
      </c>
      <c r="N197" t="s">
        <v>66</v>
      </c>
      <c r="O197" s="4">
        <v>55</v>
      </c>
      <c r="P197" t="s">
        <v>40</v>
      </c>
      <c r="Q197">
        <v>0</v>
      </c>
      <c r="R197" t="str">
        <f>IF(AND(Q197&gt;=0, Q197&lt;=1.6), "low", IF(AND(Q197&gt;1.6, Q197&lt;=3.3), "med", IF(AND(Q197&gt;3.3, Q197&lt;=5), "high", "")))</f>
        <v>low</v>
      </c>
      <c r="S197" t="s">
        <v>40</v>
      </c>
      <c r="T197" t="s">
        <v>40</v>
      </c>
      <c r="U197" t="s">
        <v>54</v>
      </c>
      <c r="V197" t="s">
        <v>40</v>
      </c>
      <c r="W197" t="s">
        <v>40</v>
      </c>
    </row>
    <row r="198" spans="1:23" x14ac:dyDescent="0.2">
      <c r="A198" t="s">
        <v>100</v>
      </c>
      <c r="B198">
        <v>19</v>
      </c>
      <c r="C198">
        <v>43</v>
      </c>
      <c r="D198" t="s">
        <v>1</v>
      </c>
      <c r="E198">
        <v>2E-3</v>
      </c>
      <c r="F198">
        <v>5.0000000000000001E-4</v>
      </c>
      <c r="G198" s="5">
        <v>2E-3</v>
      </c>
      <c r="H198" t="s">
        <v>25</v>
      </c>
      <c r="I198">
        <v>3</v>
      </c>
      <c r="J198" t="s">
        <v>18</v>
      </c>
      <c r="K198" t="s">
        <v>134</v>
      </c>
      <c r="L198" t="s">
        <v>40</v>
      </c>
      <c r="M198">
        <v>120</v>
      </c>
      <c r="N198" t="s">
        <v>102</v>
      </c>
      <c r="O198" s="4">
        <v>50</v>
      </c>
      <c r="P198" t="s">
        <v>40</v>
      </c>
      <c r="Q198" t="s">
        <v>40</v>
      </c>
      <c r="R198" t="s">
        <v>40</v>
      </c>
      <c r="S198" t="s">
        <v>56</v>
      </c>
      <c r="T198" t="s">
        <v>56</v>
      </c>
      <c r="U198" t="s">
        <v>54</v>
      </c>
      <c r="V198" t="s">
        <v>40</v>
      </c>
      <c r="W198" t="s">
        <v>40</v>
      </c>
    </row>
    <row r="199" spans="1:23" x14ac:dyDescent="0.2">
      <c r="A199" t="s">
        <v>100</v>
      </c>
      <c r="B199">
        <v>19</v>
      </c>
      <c r="C199">
        <v>43</v>
      </c>
      <c r="D199" t="s">
        <v>1</v>
      </c>
      <c r="E199">
        <v>1.8E-3</v>
      </c>
      <c r="F199">
        <v>1E-4</v>
      </c>
      <c r="G199" s="5">
        <v>1.8E-3</v>
      </c>
      <c r="H199" t="s">
        <v>25</v>
      </c>
      <c r="I199">
        <v>3</v>
      </c>
      <c r="J199" t="s">
        <v>18</v>
      </c>
      <c r="K199" t="s">
        <v>134</v>
      </c>
      <c r="L199" t="s">
        <v>40</v>
      </c>
      <c r="M199">
        <v>120</v>
      </c>
      <c r="N199" t="s">
        <v>102</v>
      </c>
      <c r="O199" s="4">
        <v>50</v>
      </c>
      <c r="P199" t="s">
        <v>40</v>
      </c>
      <c r="Q199" t="s">
        <v>40</v>
      </c>
      <c r="R199" t="s">
        <v>40</v>
      </c>
      <c r="S199" t="s">
        <v>56</v>
      </c>
      <c r="T199" t="s">
        <v>56</v>
      </c>
      <c r="U199" t="s">
        <v>54</v>
      </c>
      <c r="V199" t="s">
        <v>43</v>
      </c>
      <c r="W199" t="s">
        <v>115</v>
      </c>
    </row>
    <row r="200" spans="1:23" x14ac:dyDescent="0.2">
      <c r="A200" t="s">
        <v>100</v>
      </c>
      <c r="B200">
        <v>19</v>
      </c>
      <c r="C200">
        <v>43</v>
      </c>
      <c r="D200" t="s">
        <v>1</v>
      </c>
      <c r="E200">
        <v>1.1999999999999999E-3</v>
      </c>
      <c r="F200">
        <v>2.5000000000000001E-4</v>
      </c>
      <c r="G200" s="5">
        <v>1.1999999999999999E-3</v>
      </c>
      <c r="H200" t="s">
        <v>25</v>
      </c>
      <c r="I200">
        <v>3</v>
      </c>
      <c r="J200" t="s">
        <v>18</v>
      </c>
      <c r="K200" t="s">
        <v>134</v>
      </c>
      <c r="L200" t="s">
        <v>40</v>
      </c>
      <c r="M200">
        <v>120</v>
      </c>
      <c r="N200" t="s">
        <v>102</v>
      </c>
      <c r="O200" s="4">
        <v>50</v>
      </c>
      <c r="P200" t="s">
        <v>40</v>
      </c>
      <c r="Q200" t="s">
        <v>40</v>
      </c>
      <c r="R200" t="s">
        <v>40</v>
      </c>
      <c r="S200" t="s">
        <v>56</v>
      </c>
      <c r="T200" t="s">
        <v>56</v>
      </c>
      <c r="U200" t="s">
        <v>54</v>
      </c>
      <c r="V200" t="s">
        <v>62</v>
      </c>
      <c r="W200" t="s">
        <v>116</v>
      </c>
    </row>
    <row r="201" spans="1:23" x14ac:dyDescent="0.2">
      <c r="A201" t="s">
        <v>100</v>
      </c>
      <c r="B201">
        <v>19</v>
      </c>
      <c r="C201">
        <v>43</v>
      </c>
      <c r="D201" t="s">
        <v>1</v>
      </c>
      <c r="E201">
        <v>1E-3</v>
      </c>
      <c r="F201">
        <v>2.5000000000000001E-4</v>
      </c>
      <c r="G201" s="5">
        <v>1E-3</v>
      </c>
      <c r="H201" t="s">
        <v>25</v>
      </c>
      <c r="I201">
        <v>3</v>
      </c>
      <c r="J201" t="s">
        <v>18</v>
      </c>
      <c r="K201" t="s">
        <v>134</v>
      </c>
      <c r="L201" t="s">
        <v>40</v>
      </c>
      <c r="M201">
        <v>120</v>
      </c>
      <c r="N201" t="s">
        <v>102</v>
      </c>
      <c r="O201" s="4">
        <v>50</v>
      </c>
      <c r="P201" t="s">
        <v>40</v>
      </c>
      <c r="Q201" t="s">
        <v>40</v>
      </c>
      <c r="R201" t="s">
        <v>40</v>
      </c>
      <c r="S201" t="s">
        <v>56</v>
      </c>
      <c r="T201" t="s">
        <v>56</v>
      </c>
      <c r="U201" t="s">
        <v>54</v>
      </c>
      <c r="V201" t="s">
        <v>101</v>
      </c>
      <c r="W201" t="s">
        <v>118</v>
      </c>
    </row>
    <row r="202" spans="1:23" x14ac:dyDescent="0.2">
      <c r="A202" t="s">
        <v>100</v>
      </c>
      <c r="B202">
        <v>19</v>
      </c>
      <c r="C202">
        <v>43</v>
      </c>
      <c r="D202" t="s">
        <v>1</v>
      </c>
      <c r="E202">
        <v>2.5000000000000001E-3</v>
      </c>
      <c r="F202">
        <v>2.5000000000000001E-4</v>
      </c>
      <c r="G202" s="5">
        <v>2.5000000000000001E-3</v>
      </c>
      <c r="H202" t="s">
        <v>25</v>
      </c>
      <c r="I202">
        <v>3</v>
      </c>
      <c r="J202" t="s">
        <v>18</v>
      </c>
      <c r="K202" t="s">
        <v>134</v>
      </c>
      <c r="L202" t="s">
        <v>40</v>
      </c>
      <c r="M202">
        <v>120</v>
      </c>
      <c r="N202" t="s">
        <v>102</v>
      </c>
      <c r="O202" s="4">
        <v>50</v>
      </c>
      <c r="P202" t="s">
        <v>40</v>
      </c>
      <c r="Q202" t="s">
        <v>40</v>
      </c>
      <c r="R202" t="s">
        <v>40</v>
      </c>
      <c r="S202" t="s">
        <v>56</v>
      </c>
      <c r="T202" t="s">
        <v>56</v>
      </c>
      <c r="U202" t="s">
        <v>54</v>
      </c>
      <c r="V202" t="s">
        <v>61</v>
      </c>
      <c r="W202" t="s">
        <v>119</v>
      </c>
    </row>
    <row r="203" spans="1:23" x14ac:dyDescent="0.2">
      <c r="A203" t="s">
        <v>100</v>
      </c>
      <c r="B203">
        <v>19</v>
      </c>
      <c r="C203" s="3">
        <v>44</v>
      </c>
      <c r="D203" t="s">
        <v>1</v>
      </c>
      <c r="E203">
        <v>1.1999999999999999E-3</v>
      </c>
      <c r="F203">
        <v>2.5000000000000001E-4</v>
      </c>
      <c r="G203" s="5">
        <v>1.1999999999999999E-3</v>
      </c>
      <c r="H203" t="s">
        <v>25</v>
      </c>
      <c r="I203">
        <v>3</v>
      </c>
      <c r="J203" t="s">
        <v>18</v>
      </c>
      <c r="K203" t="s">
        <v>134</v>
      </c>
      <c r="L203" t="s">
        <v>40</v>
      </c>
      <c r="M203">
        <v>120</v>
      </c>
      <c r="N203" t="s">
        <v>102</v>
      </c>
      <c r="O203" s="4">
        <v>50</v>
      </c>
      <c r="P203" t="s">
        <v>40</v>
      </c>
      <c r="Q203" t="s">
        <v>40</v>
      </c>
      <c r="R203" t="s">
        <v>40</v>
      </c>
      <c r="S203" t="s">
        <v>103</v>
      </c>
      <c r="T203" t="s">
        <v>103</v>
      </c>
      <c r="U203" t="s">
        <v>54</v>
      </c>
      <c r="V203" t="s">
        <v>40</v>
      </c>
      <c r="W203" t="s">
        <v>40</v>
      </c>
    </row>
    <row r="204" spans="1:23" x14ac:dyDescent="0.2">
      <c r="A204" t="s">
        <v>100</v>
      </c>
      <c r="B204">
        <v>19</v>
      </c>
      <c r="C204" s="3">
        <v>44</v>
      </c>
      <c r="D204" t="s">
        <v>1</v>
      </c>
      <c r="E204">
        <v>8.0000000000000004E-4</v>
      </c>
      <c r="F204">
        <v>1E-4</v>
      </c>
      <c r="G204" s="5">
        <v>8.0000000000000004E-4</v>
      </c>
      <c r="H204" t="s">
        <v>25</v>
      </c>
      <c r="I204">
        <v>3</v>
      </c>
      <c r="J204" t="s">
        <v>18</v>
      </c>
      <c r="K204" t="s">
        <v>134</v>
      </c>
      <c r="L204" t="s">
        <v>40</v>
      </c>
      <c r="M204">
        <v>120</v>
      </c>
      <c r="N204" t="s">
        <v>102</v>
      </c>
      <c r="O204" s="4">
        <v>50</v>
      </c>
      <c r="P204" t="s">
        <v>40</v>
      </c>
      <c r="Q204" t="s">
        <v>40</v>
      </c>
      <c r="R204" t="s">
        <v>40</v>
      </c>
      <c r="S204" t="s">
        <v>103</v>
      </c>
      <c r="T204" t="s">
        <v>103</v>
      </c>
      <c r="U204" t="s">
        <v>54</v>
      </c>
      <c r="V204" t="s">
        <v>43</v>
      </c>
      <c r="W204" t="s">
        <v>115</v>
      </c>
    </row>
    <row r="205" spans="1:23" x14ac:dyDescent="0.2">
      <c r="A205" t="s">
        <v>100</v>
      </c>
      <c r="B205">
        <v>19</v>
      </c>
      <c r="C205" s="3">
        <v>44</v>
      </c>
      <c r="D205" t="s">
        <v>1</v>
      </c>
      <c r="E205">
        <v>5.0000000000000001E-4</v>
      </c>
      <c r="F205">
        <v>1E-4</v>
      </c>
      <c r="G205" s="5">
        <v>5.0000000000000001E-4</v>
      </c>
      <c r="H205" t="s">
        <v>25</v>
      </c>
      <c r="I205">
        <v>3</v>
      </c>
      <c r="J205" t="s">
        <v>18</v>
      </c>
      <c r="K205" t="s">
        <v>134</v>
      </c>
      <c r="L205" t="s">
        <v>40</v>
      </c>
      <c r="M205">
        <v>120</v>
      </c>
      <c r="N205" t="s">
        <v>102</v>
      </c>
      <c r="O205" s="4">
        <v>50</v>
      </c>
      <c r="P205" t="s">
        <v>40</v>
      </c>
      <c r="Q205" t="s">
        <v>40</v>
      </c>
      <c r="R205" t="s">
        <v>40</v>
      </c>
      <c r="S205" t="s">
        <v>103</v>
      </c>
      <c r="T205" t="s">
        <v>103</v>
      </c>
      <c r="U205" t="s">
        <v>54</v>
      </c>
      <c r="V205" t="s">
        <v>62</v>
      </c>
      <c r="W205" t="s">
        <v>116</v>
      </c>
    </row>
    <row r="206" spans="1:23" x14ac:dyDescent="0.2">
      <c r="A206" t="s">
        <v>100</v>
      </c>
      <c r="B206">
        <v>19</v>
      </c>
      <c r="C206" s="3">
        <v>44</v>
      </c>
      <c r="D206" t="s">
        <v>1</v>
      </c>
      <c r="E206">
        <v>5.0000000000000001E-4</v>
      </c>
      <c r="F206">
        <v>1E-4</v>
      </c>
      <c r="G206" s="5">
        <v>5.0000000000000001E-4</v>
      </c>
      <c r="H206" t="s">
        <v>25</v>
      </c>
      <c r="I206">
        <v>3</v>
      </c>
      <c r="J206" t="s">
        <v>18</v>
      </c>
      <c r="K206" t="s">
        <v>134</v>
      </c>
      <c r="L206" t="s">
        <v>40</v>
      </c>
      <c r="M206">
        <v>120</v>
      </c>
      <c r="N206" t="s">
        <v>102</v>
      </c>
      <c r="O206" s="4">
        <v>50</v>
      </c>
      <c r="P206" t="s">
        <v>40</v>
      </c>
      <c r="Q206" t="s">
        <v>40</v>
      </c>
      <c r="R206" t="s">
        <v>40</v>
      </c>
      <c r="S206" t="s">
        <v>103</v>
      </c>
      <c r="T206" t="s">
        <v>103</v>
      </c>
      <c r="U206" t="s">
        <v>54</v>
      </c>
      <c r="V206" t="s">
        <v>101</v>
      </c>
      <c r="W206" t="s">
        <v>118</v>
      </c>
    </row>
    <row r="207" spans="1:23" x14ac:dyDescent="0.2">
      <c r="A207" t="s">
        <v>100</v>
      </c>
      <c r="B207">
        <v>19</v>
      </c>
      <c r="C207" s="3">
        <v>44</v>
      </c>
      <c r="D207" t="s">
        <v>1</v>
      </c>
      <c r="E207">
        <v>2.5000000000000001E-3</v>
      </c>
      <c r="F207">
        <v>2.5000000000000001E-4</v>
      </c>
      <c r="G207" s="5">
        <v>2.5000000000000001E-3</v>
      </c>
      <c r="H207" t="s">
        <v>25</v>
      </c>
      <c r="I207">
        <v>3</v>
      </c>
      <c r="J207" t="s">
        <v>18</v>
      </c>
      <c r="K207" t="s">
        <v>134</v>
      </c>
      <c r="L207" t="s">
        <v>40</v>
      </c>
      <c r="M207">
        <v>120</v>
      </c>
      <c r="N207" t="s">
        <v>102</v>
      </c>
      <c r="O207" s="4">
        <v>50</v>
      </c>
      <c r="P207" t="s">
        <v>40</v>
      </c>
      <c r="Q207" t="s">
        <v>40</v>
      </c>
      <c r="R207" t="s">
        <v>40</v>
      </c>
      <c r="S207" t="s">
        <v>103</v>
      </c>
      <c r="T207" t="s">
        <v>103</v>
      </c>
      <c r="U207" t="s">
        <v>54</v>
      </c>
      <c r="V207" t="s">
        <v>61</v>
      </c>
      <c r="W207" t="s">
        <v>119</v>
      </c>
    </row>
    <row r="208" spans="1:23" x14ac:dyDescent="0.2">
      <c r="A208" t="s">
        <v>16</v>
      </c>
      <c r="B208">
        <v>20</v>
      </c>
      <c r="C208" s="3">
        <v>45</v>
      </c>
      <c r="D208" t="s">
        <v>11</v>
      </c>
      <c r="E208">
        <v>15</v>
      </c>
      <c r="F208">
        <v>2.2999999999999998</v>
      </c>
      <c r="G208" s="5">
        <v>15</v>
      </c>
      <c r="H208" t="s">
        <v>25</v>
      </c>
      <c r="I208">
        <v>4</v>
      </c>
      <c r="J208" t="s">
        <v>104</v>
      </c>
      <c r="K208" t="s">
        <v>104</v>
      </c>
      <c r="L208">
        <v>24</v>
      </c>
      <c r="M208">
        <v>14</v>
      </c>
      <c r="N208" t="s">
        <v>44</v>
      </c>
      <c r="O208" s="4">
        <v>5</v>
      </c>
      <c r="P208" t="s">
        <v>40</v>
      </c>
      <c r="Q208">
        <v>0</v>
      </c>
      <c r="R208" t="str">
        <f>IF(AND(Q208&gt;=0, Q208&lt;=1.6), "low", IF(AND(Q208&gt;1.6, Q208&lt;=3.3), "med", IF(AND(Q208&gt;3.3, Q208&lt;=5), "high", "")))</f>
        <v>low</v>
      </c>
      <c r="S208" t="s">
        <v>79</v>
      </c>
      <c r="T208" t="s">
        <v>79</v>
      </c>
      <c r="U208" t="s">
        <v>52</v>
      </c>
      <c r="V208" t="s">
        <v>40</v>
      </c>
      <c r="W208" t="s">
        <v>40</v>
      </c>
    </row>
    <row r="209" spans="1:23" x14ac:dyDescent="0.2">
      <c r="A209" t="s">
        <v>19</v>
      </c>
      <c r="B209">
        <v>21</v>
      </c>
      <c r="C209" s="3">
        <v>46</v>
      </c>
      <c r="D209" t="s">
        <v>17</v>
      </c>
      <c r="E209">
        <v>2.5</v>
      </c>
      <c r="F209" t="s">
        <v>40</v>
      </c>
      <c r="G209" s="5">
        <v>2.5</v>
      </c>
      <c r="H209" t="s">
        <v>40</v>
      </c>
      <c r="I209" t="s">
        <v>40</v>
      </c>
      <c r="J209" t="s">
        <v>104</v>
      </c>
      <c r="K209" t="s">
        <v>104</v>
      </c>
      <c r="L209">
        <v>15</v>
      </c>
      <c r="M209" t="s">
        <v>40</v>
      </c>
      <c r="N209" t="s">
        <v>35</v>
      </c>
      <c r="O209" s="4">
        <v>45</v>
      </c>
      <c r="P209" t="s">
        <v>40</v>
      </c>
      <c r="Q209">
        <v>0</v>
      </c>
      <c r="R209" t="str">
        <f>IF(AND(Q209&gt;=0, Q209&lt;=1.6), "low", IF(AND(Q209&gt;1.6, Q209&lt;=3.3), "med", IF(AND(Q209&gt;3.3, Q209&lt;=5), "high", "")))</f>
        <v>low</v>
      </c>
      <c r="S209" t="s">
        <v>79</v>
      </c>
      <c r="T209" t="s">
        <v>79</v>
      </c>
      <c r="U209" t="s">
        <v>41</v>
      </c>
      <c r="V209" t="s">
        <v>40</v>
      </c>
      <c r="W209" t="s">
        <v>40</v>
      </c>
    </row>
    <row r="210" spans="1:23" x14ac:dyDescent="0.2">
      <c r="A210" t="s">
        <v>83</v>
      </c>
      <c r="B210">
        <v>22</v>
      </c>
      <c r="C210" s="3">
        <v>47</v>
      </c>
      <c r="D210" t="s">
        <v>17</v>
      </c>
      <c r="E210">
        <v>0.08</v>
      </c>
      <c r="F210">
        <v>9.0499999999999997E-2</v>
      </c>
      <c r="G210" s="5">
        <v>0.08</v>
      </c>
      <c r="H210" t="s">
        <v>91</v>
      </c>
      <c r="I210">
        <v>9</v>
      </c>
      <c r="J210" t="s">
        <v>14</v>
      </c>
      <c r="K210" t="s">
        <v>134</v>
      </c>
      <c r="L210">
        <v>14</v>
      </c>
      <c r="M210">
        <v>14</v>
      </c>
      <c r="N210">
        <v>65</v>
      </c>
      <c r="O210" s="4">
        <v>65</v>
      </c>
      <c r="P210">
        <v>0.02</v>
      </c>
      <c r="Q210">
        <v>0.02</v>
      </c>
      <c r="R210" t="str">
        <f>IF(AND(Q210&gt;=0, Q210&lt;=1.6), "low", IF(AND(Q210&gt;1.6, Q210&lt;=3.3), "med", IF(AND(Q210&gt;3.3, Q210&lt;=5), "high", "")))</f>
        <v>low</v>
      </c>
      <c r="S210" t="s">
        <v>40</v>
      </c>
      <c r="T210" t="s">
        <v>40</v>
      </c>
      <c r="U210" t="s">
        <v>42</v>
      </c>
      <c r="V210" t="s">
        <v>40</v>
      </c>
      <c r="W210" t="s">
        <v>40</v>
      </c>
    </row>
    <row r="211" spans="1:23" x14ac:dyDescent="0.2">
      <c r="A211" t="s">
        <v>83</v>
      </c>
      <c r="B211">
        <v>22</v>
      </c>
      <c r="C211" s="3">
        <v>48</v>
      </c>
      <c r="D211" t="s">
        <v>17</v>
      </c>
      <c r="E211">
        <v>2.1999999999999999E-2</v>
      </c>
      <c r="F211">
        <v>3.875E-2</v>
      </c>
      <c r="G211" s="5">
        <v>2.1999999999999999E-2</v>
      </c>
      <c r="H211" t="s">
        <v>91</v>
      </c>
      <c r="I211">
        <v>5</v>
      </c>
      <c r="J211" t="s">
        <v>18</v>
      </c>
      <c r="K211" t="s">
        <v>134</v>
      </c>
      <c r="L211">
        <v>14</v>
      </c>
      <c r="M211">
        <v>14</v>
      </c>
      <c r="N211">
        <v>55</v>
      </c>
      <c r="O211" s="4">
        <v>55</v>
      </c>
      <c r="P211">
        <v>5</v>
      </c>
      <c r="Q211">
        <v>5</v>
      </c>
      <c r="R211" t="str">
        <f>IF(AND(Q211&gt;=0, Q211&lt;=1.6), "low", IF(AND(Q211&gt;1.6, Q211&lt;=3.3), "med", IF(AND(Q211&gt;3.3, Q211&lt;=5), "high", "")))</f>
        <v>high</v>
      </c>
      <c r="S211" t="s">
        <v>78</v>
      </c>
      <c r="T211" t="s">
        <v>78</v>
      </c>
      <c r="U211" t="s">
        <v>42</v>
      </c>
      <c r="V211" t="s">
        <v>40</v>
      </c>
      <c r="W211" t="s">
        <v>40</v>
      </c>
    </row>
    <row r="212" spans="1:23" x14ac:dyDescent="0.2">
      <c r="A212" t="s">
        <v>83</v>
      </c>
      <c r="B212">
        <v>22</v>
      </c>
      <c r="C212" s="3">
        <v>47</v>
      </c>
      <c r="D212" t="s">
        <v>17</v>
      </c>
      <c r="E212">
        <v>0.15</v>
      </c>
      <c r="F212">
        <v>0.1</v>
      </c>
      <c r="G212" s="5">
        <v>0.15</v>
      </c>
      <c r="H212" t="s">
        <v>91</v>
      </c>
      <c r="I212">
        <v>5</v>
      </c>
      <c r="J212" t="s">
        <v>14</v>
      </c>
      <c r="K212" t="s">
        <v>134</v>
      </c>
      <c r="L212">
        <v>14</v>
      </c>
      <c r="M212">
        <v>14</v>
      </c>
      <c r="N212">
        <v>65</v>
      </c>
      <c r="O212" s="4">
        <v>65</v>
      </c>
      <c r="P212">
        <v>0.02</v>
      </c>
      <c r="Q212">
        <v>0.02</v>
      </c>
      <c r="R212" t="str">
        <f>IF(AND(Q212&gt;=0, Q212&lt;=1.6), "low", IF(AND(Q212&gt;1.6, Q212&lt;=3.3), "med", IF(AND(Q212&gt;3.3, Q212&lt;=5), "high", "")))</f>
        <v>low</v>
      </c>
      <c r="S212" t="s">
        <v>56</v>
      </c>
      <c r="T212" t="s">
        <v>56</v>
      </c>
      <c r="U212" t="s">
        <v>42</v>
      </c>
      <c r="V212" t="s">
        <v>40</v>
      </c>
      <c r="W212" t="s">
        <v>40</v>
      </c>
    </row>
    <row r="213" spans="1:23" x14ac:dyDescent="0.2">
      <c r="A213" t="s">
        <v>83</v>
      </c>
      <c r="B213">
        <v>22</v>
      </c>
      <c r="C213" s="3">
        <v>47</v>
      </c>
      <c r="D213" t="s">
        <v>17</v>
      </c>
      <c r="E213">
        <v>0.14000000000000001</v>
      </c>
      <c r="F213">
        <v>0.125</v>
      </c>
      <c r="G213" s="5">
        <v>0.14000000000000001</v>
      </c>
      <c r="H213" t="s">
        <v>91</v>
      </c>
      <c r="I213">
        <v>5</v>
      </c>
      <c r="J213" t="s">
        <v>14</v>
      </c>
      <c r="K213" t="s">
        <v>134</v>
      </c>
      <c r="L213">
        <v>14</v>
      </c>
      <c r="M213">
        <v>14</v>
      </c>
      <c r="N213">
        <v>65</v>
      </c>
      <c r="O213" s="4">
        <v>65</v>
      </c>
      <c r="P213">
        <v>0.02</v>
      </c>
      <c r="Q213">
        <v>0.02</v>
      </c>
      <c r="R213" t="str">
        <f>IF(AND(Q213&gt;=0, Q213&lt;=1.6), "low", IF(AND(Q213&gt;1.6, Q213&lt;=3.3), "med", IF(AND(Q213&gt;3.3, Q213&lt;=5), "high", "")))</f>
        <v>low</v>
      </c>
      <c r="S213" t="s">
        <v>105</v>
      </c>
      <c r="T213" t="s">
        <v>105</v>
      </c>
      <c r="U213" t="s">
        <v>42</v>
      </c>
      <c r="V213" t="s">
        <v>40</v>
      </c>
      <c r="W213" t="s">
        <v>40</v>
      </c>
    </row>
    <row r="214" spans="1:23" x14ac:dyDescent="0.2">
      <c r="A214" t="s">
        <v>83</v>
      </c>
      <c r="B214">
        <v>22</v>
      </c>
      <c r="C214" s="3">
        <v>47</v>
      </c>
      <c r="D214" t="s">
        <v>17</v>
      </c>
      <c r="E214">
        <v>0.45</v>
      </c>
      <c r="F214">
        <v>0.2</v>
      </c>
      <c r="G214" s="5">
        <v>0.45</v>
      </c>
      <c r="H214" t="s">
        <v>91</v>
      </c>
      <c r="I214">
        <v>5</v>
      </c>
      <c r="J214" t="s">
        <v>14</v>
      </c>
      <c r="K214" t="s">
        <v>134</v>
      </c>
      <c r="L214">
        <v>14</v>
      </c>
      <c r="M214">
        <v>14</v>
      </c>
      <c r="N214">
        <v>65</v>
      </c>
      <c r="O214" s="4">
        <v>65</v>
      </c>
      <c r="P214">
        <v>0.02</v>
      </c>
      <c r="Q214">
        <v>0.02</v>
      </c>
      <c r="R214" t="str">
        <f>IF(AND(Q214&gt;=0, Q214&lt;=1.6), "low", IF(AND(Q214&gt;1.6, Q214&lt;=3.3), "med", IF(AND(Q214&gt;3.3, Q214&lt;=5), "high", "")))</f>
        <v>low</v>
      </c>
      <c r="S214" t="s">
        <v>106</v>
      </c>
      <c r="T214" t="s">
        <v>106</v>
      </c>
      <c r="U214" t="s">
        <v>42</v>
      </c>
      <c r="V214" t="s">
        <v>40</v>
      </c>
      <c r="W214" t="s">
        <v>40</v>
      </c>
    </row>
    <row r="215" spans="1:23" x14ac:dyDescent="0.2">
      <c r="A215" t="s">
        <v>83</v>
      </c>
      <c r="B215">
        <v>22</v>
      </c>
      <c r="C215" s="3">
        <v>47</v>
      </c>
      <c r="D215" t="s">
        <v>17</v>
      </c>
      <c r="E215">
        <v>0.5</v>
      </c>
      <c r="F215">
        <v>0.25</v>
      </c>
      <c r="G215" s="5">
        <v>0.5</v>
      </c>
      <c r="H215" t="s">
        <v>91</v>
      </c>
      <c r="I215">
        <v>5</v>
      </c>
      <c r="J215" t="s">
        <v>14</v>
      </c>
      <c r="K215" t="s">
        <v>134</v>
      </c>
      <c r="L215">
        <v>14</v>
      </c>
      <c r="M215">
        <v>14</v>
      </c>
      <c r="N215">
        <v>65</v>
      </c>
      <c r="O215" s="4">
        <v>65</v>
      </c>
      <c r="P215">
        <v>0.02</v>
      </c>
      <c r="Q215">
        <v>0.02</v>
      </c>
      <c r="R215" t="str">
        <f>IF(AND(Q215&gt;=0, Q215&lt;=1.6), "low", IF(AND(Q215&gt;1.6, Q215&lt;=3.3), "med", IF(AND(Q215&gt;3.3, Q215&lt;=5), "high", "")))</f>
        <v>low</v>
      </c>
      <c r="S215" t="s">
        <v>107</v>
      </c>
      <c r="T215" t="s">
        <v>107</v>
      </c>
      <c r="U215" t="s">
        <v>42</v>
      </c>
      <c r="V215" t="s">
        <v>40</v>
      </c>
      <c r="W215" t="s">
        <v>40</v>
      </c>
    </row>
    <row r="216" spans="1:23" x14ac:dyDescent="0.2">
      <c r="A216" t="s">
        <v>83</v>
      </c>
      <c r="B216">
        <v>22</v>
      </c>
      <c r="C216" s="3">
        <v>47</v>
      </c>
      <c r="D216" t="s">
        <v>17</v>
      </c>
      <c r="E216">
        <v>0.2</v>
      </c>
      <c r="F216">
        <v>0.09</v>
      </c>
      <c r="G216" s="5">
        <v>0.2</v>
      </c>
      <c r="H216" t="s">
        <v>91</v>
      </c>
      <c r="I216">
        <v>5</v>
      </c>
      <c r="J216" t="s">
        <v>14</v>
      </c>
      <c r="K216" t="s">
        <v>134</v>
      </c>
      <c r="L216">
        <v>14</v>
      </c>
      <c r="M216">
        <v>14</v>
      </c>
      <c r="N216">
        <v>65</v>
      </c>
      <c r="O216" s="4">
        <v>65</v>
      </c>
      <c r="P216">
        <v>0.02</v>
      </c>
      <c r="Q216">
        <v>0.02</v>
      </c>
      <c r="R216" t="str">
        <f>IF(AND(Q216&gt;=0, Q216&lt;=1.6), "low", IF(AND(Q216&gt;1.6, Q216&lt;=3.3), "med", IF(AND(Q216&gt;3.3, Q216&lt;=5), "high", "")))</f>
        <v>low</v>
      </c>
      <c r="S216" t="s">
        <v>108</v>
      </c>
      <c r="T216" t="s">
        <v>108</v>
      </c>
      <c r="U216" t="s">
        <v>42</v>
      </c>
      <c r="V216" t="s">
        <v>40</v>
      </c>
      <c r="W216" t="s">
        <v>40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mgenesis trophy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McEwan Kent</dc:creator>
  <cp:lastModifiedBy>Satya Kent</cp:lastModifiedBy>
  <dcterms:created xsi:type="dcterms:W3CDTF">2024-01-14T23:07:20Z</dcterms:created>
  <dcterms:modified xsi:type="dcterms:W3CDTF">2024-05-17T21:20:02Z</dcterms:modified>
</cp:coreProperties>
</file>